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omponents\GR740\Package\"/>
    </mc:Choice>
  </mc:AlternateContent>
  <xr:revisionPtr revIDLastSave="0" documentId="13_ncr:1_{D15FCE7E-A4E3-4188-9272-BEAFEEF84312}" xr6:coauthVersionLast="45" xr6:coauthVersionMax="45" xr10:uidLastSave="{00000000-0000-0000-0000-000000000000}"/>
  <bookViews>
    <workbookView xWindow="-120" yWindow="-120" windowWidth="38640" windowHeight="21240" tabRatio="478" xr2:uid="{00000000-000D-0000-FFFF-FFFF00000000}"/>
  </bookViews>
  <sheets>
    <sheet name="Pkgpin" sheetId="4" r:id="rId1"/>
    <sheet name="Track changes" sheetId="7" state="hidden" r:id="rId2"/>
    <sheet name="xl_DCF_History" sheetId="6" state="veryHidden" r:id="rId3"/>
  </sheets>
  <definedNames>
    <definedName name="_xlnm._FilterDatabase" localSheetId="0" hidden="1">Pkgpin!$A$1:$D$1</definedName>
    <definedName name="PinList">Pkgpin!$A$1:$D$626</definedName>
    <definedName name="PinView">Pkgpin!$F$16:$AE$41</definedName>
    <definedName name="PinViewCol">Pkgpin!$F$16:$AE$16</definedName>
    <definedName name="PinViewRow">Pkgpin!$F$16:$F$41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8" i="4" l="1"/>
  <c r="AE18" i="4"/>
  <c r="AD19" i="4"/>
  <c r="AE19" i="4"/>
  <c r="AD20" i="4"/>
  <c r="AE20" i="4"/>
  <c r="AD21" i="4"/>
  <c r="AE21" i="4"/>
  <c r="AD22" i="4"/>
  <c r="AE22" i="4"/>
  <c r="AD23" i="4"/>
  <c r="AE23" i="4"/>
  <c r="AD24" i="4"/>
  <c r="AE24" i="4"/>
  <c r="AD25" i="4"/>
  <c r="AE25" i="4"/>
  <c r="AD26" i="4"/>
  <c r="AE26" i="4"/>
  <c r="AD27" i="4"/>
  <c r="AE27" i="4"/>
  <c r="AD28" i="4"/>
  <c r="AE28" i="4"/>
  <c r="AD29" i="4"/>
  <c r="AE29" i="4"/>
  <c r="AD30" i="4"/>
  <c r="AE30" i="4"/>
  <c r="AD31" i="4"/>
  <c r="AE31" i="4"/>
  <c r="AD32" i="4"/>
  <c r="AE32" i="4"/>
  <c r="AD33" i="4"/>
  <c r="AE33" i="4"/>
  <c r="AD34" i="4"/>
  <c r="AE34" i="4"/>
  <c r="AD35" i="4"/>
  <c r="AE35" i="4"/>
  <c r="AD36" i="4"/>
  <c r="AE36" i="4"/>
  <c r="AD37" i="4"/>
  <c r="AE37" i="4"/>
  <c r="AD38" i="4"/>
  <c r="AE38" i="4"/>
  <c r="AD39" i="4"/>
  <c r="AE39" i="4"/>
  <c r="AD40" i="4"/>
  <c r="AE40" i="4"/>
  <c r="AD41" i="4"/>
  <c r="AE41" i="4"/>
  <c r="AD17" i="4"/>
  <c r="AE17" i="4"/>
  <c r="AC16" i="4"/>
  <c r="AC20" i="4"/>
  <c r="AC26" i="4"/>
  <c r="AC32" i="4"/>
  <c r="AC21" i="4"/>
  <c r="AC27" i="4"/>
  <c r="AC22" i="4"/>
  <c r="AC28" i="4"/>
  <c r="AC23" i="4"/>
  <c r="AC29" i="4"/>
  <c r="AC35" i="4"/>
  <c r="AC18" i="4"/>
  <c r="AC24" i="4"/>
  <c r="AC30" i="4"/>
  <c r="AC19" i="4"/>
  <c r="AC34" i="4"/>
  <c r="AC40" i="4"/>
  <c r="AC31" i="4"/>
  <c r="AC25" i="4"/>
  <c r="AC33" i="4"/>
  <c r="AC36" i="4"/>
  <c r="AC38" i="4"/>
  <c r="AC37" i="4"/>
  <c r="AC39" i="4"/>
  <c r="AC17" i="4"/>
  <c r="AC41" i="4"/>
  <c r="AB16" i="4"/>
  <c r="AB21" i="4"/>
  <c r="AB27" i="4"/>
  <c r="AB33" i="4"/>
  <c r="AB22" i="4"/>
  <c r="AB28" i="4"/>
  <c r="AB23" i="4"/>
  <c r="AB29" i="4"/>
  <c r="AB18" i="4"/>
  <c r="AB24" i="4"/>
  <c r="AB30" i="4"/>
  <c r="AB36" i="4"/>
  <c r="AB19" i="4"/>
  <c r="AB25" i="4"/>
  <c r="AB31" i="4"/>
  <c r="AB20" i="4"/>
  <c r="AB34" i="4"/>
  <c r="AB35" i="4"/>
  <c r="AB32" i="4"/>
  <c r="AB37" i="4"/>
  <c r="AB41" i="4"/>
  <c r="AB17" i="4"/>
  <c r="AB38" i="4"/>
  <c r="AB26" i="4"/>
  <c r="AB39" i="4"/>
  <c r="AB40" i="4"/>
  <c r="AA16" i="4"/>
  <c r="AA22" i="4"/>
  <c r="AA28" i="4"/>
  <c r="AA34" i="4"/>
  <c r="AA23" i="4"/>
  <c r="AA29" i="4"/>
  <c r="AA18" i="4"/>
  <c r="AA24" i="4"/>
  <c r="AA30" i="4"/>
  <c r="AA19" i="4"/>
  <c r="AA25" i="4"/>
  <c r="AA31" i="4"/>
  <c r="AA37" i="4"/>
  <c r="AA20" i="4"/>
  <c r="AA26" i="4"/>
  <c r="AA32" i="4"/>
  <c r="AA21" i="4"/>
  <c r="AA38" i="4"/>
  <c r="AA33" i="4"/>
  <c r="AA36" i="4"/>
  <c r="AA27" i="4"/>
  <c r="AA35" i="4"/>
  <c r="AA39" i="4"/>
  <c r="AA40" i="4"/>
  <c r="AA41" i="4"/>
  <c r="AA17" i="4"/>
  <c r="Z16" i="4"/>
  <c r="Z23" i="4"/>
  <c r="Z29" i="4"/>
  <c r="Z35" i="4"/>
  <c r="Z18" i="4"/>
  <c r="Z24" i="4"/>
  <c r="Z30" i="4"/>
  <c r="Z19" i="4"/>
  <c r="Z25" i="4"/>
  <c r="Z31" i="4"/>
  <c r="Z20" i="4"/>
  <c r="Z26" i="4"/>
  <c r="Z32" i="4"/>
  <c r="Z38" i="4"/>
  <c r="Z21" i="4"/>
  <c r="Z27" i="4"/>
  <c r="Z33" i="4"/>
  <c r="Z22" i="4"/>
  <c r="Z37" i="4"/>
  <c r="Z36" i="4"/>
  <c r="Z28" i="4"/>
  <c r="Z34" i="4"/>
  <c r="Z39" i="4"/>
  <c r="Z40" i="4"/>
  <c r="Z41" i="4"/>
  <c r="Z17" i="4"/>
  <c r="Y16" i="4"/>
  <c r="Y18" i="4"/>
  <c r="Y24" i="4"/>
  <c r="Y30" i="4"/>
  <c r="Y36" i="4"/>
  <c r="Y19" i="4"/>
  <c r="Y25" i="4"/>
  <c r="Y31" i="4"/>
  <c r="Y20" i="4"/>
  <c r="Y26" i="4"/>
  <c r="Y32" i="4"/>
  <c r="Y21" i="4"/>
  <c r="Y27" i="4"/>
  <c r="Y33" i="4"/>
  <c r="Y39" i="4"/>
  <c r="Y22" i="4"/>
  <c r="Y28" i="4"/>
  <c r="Y34" i="4"/>
  <c r="Y23" i="4"/>
  <c r="Y35" i="4"/>
  <c r="Y29" i="4"/>
  <c r="Y37" i="4"/>
  <c r="Y40" i="4"/>
  <c r="Y41" i="4"/>
  <c r="Y17" i="4"/>
  <c r="Y38" i="4"/>
  <c r="X16" i="4"/>
  <c r="X19" i="4"/>
  <c r="X25" i="4"/>
  <c r="X31" i="4"/>
  <c r="X20" i="4"/>
  <c r="X26" i="4"/>
  <c r="X21" i="4"/>
  <c r="X27" i="4"/>
  <c r="X33" i="4"/>
  <c r="X22" i="4"/>
  <c r="X28" i="4"/>
  <c r="X34" i="4"/>
  <c r="X23" i="4"/>
  <c r="X29" i="4"/>
  <c r="X18" i="4"/>
  <c r="X24" i="4"/>
  <c r="X32" i="4"/>
  <c r="X38" i="4"/>
  <c r="X35" i="4"/>
  <c r="X40" i="4"/>
  <c r="X30" i="4"/>
  <c r="X37" i="4"/>
  <c r="X39" i="4"/>
  <c r="X41" i="4"/>
  <c r="X17" i="4"/>
  <c r="X36" i="4"/>
  <c r="W16" i="4"/>
  <c r="W20" i="4"/>
  <c r="W26" i="4"/>
  <c r="W32" i="4"/>
  <c r="W21" i="4"/>
  <c r="W27" i="4"/>
  <c r="W22" i="4"/>
  <c r="W28" i="4"/>
  <c r="W23" i="4"/>
  <c r="W29" i="4"/>
  <c r="W35" i="4"/>
  <c r="W18" i="4"/>
  <c r="W24" i="4"/>
  <c r="W30" i="4"/>
  <c r="W19" i="4"/>
  <c r="W38" i="4"/>
  <c r="W36" i="4"/>
  <c r="W31" i="4"/>
  <c r="W33" i="4"/>
  <c r="W37" i="4"/>
  <c r="W39" i="4"/>
  <c r="W40" i="4"/>
  <c r="W25" i="4"/>
  <c r="W34" i="4"/>
  <c r="W41" i="4"/>
  <c r="W17" i="4"/>
  <c r="V16" i="4"/>
  <c r="V21" i="4"/>
  <c r="V27" i="4"/>
  <c r="V33" i="4"/>
  <c r="V22" i="4"/>
  <c r="V28" i="4"/>
  <c r="V23" i="4"/>
  <c r="V29" i="4"/>
  <c r="V18" i="4"/>
  <c r="V24" i="4"/>
  <c r="V30" i="4"/>
  <c r="V36" i="4"/>
  <c r="V19" i="4"/>
  <c r="V25" i="4"/>
  <c r="V31" i="4"/>
  <c r="V20" i="4"/>
  <c r="V35" i="4"/>
  <c r="V34" i="4"/>
  <c r="V41" i="4"/>
  <c r="V17" i="4"/>
  <c r="V26" i="4"/>
  <c r="V32" i="4"/>
  <c r="V38" i="4"/>
  <c r="V37" i="4"/>
  <c r="V39" i="4"/>
  <c r="V40" i="4"/>
  <c r="U16" i="4"/>
  <c r="U22" i="4"/>
  <c r="U28" i="4"/>
  <c r="U34" i="4"/>
  <c r="U23" i="4"/>
  <c r="U29" i="4"/>
  <c r="U18" i="4"/>
  <c r="U24" i="4"/>
  <c r="U30" i="4"/>
  <c r="U19" i="4"/>
  <c r="U25" i="4"/>
  <c r="U31" i="4"/>
  <c r="U37" i="4"/>
  <c r="U20" i="4"/>
  <c r="U26" i="4"/>
  <c r="U32" i="4"/>
  <c r="U21" i="4"/>
  <c r="U36" i="4"/>
  <c r="U35" i="4"/>
  <c r="U33" i="4"/>
  <c r="U27" i="4"/>
  <c r="U38" i="4"/>
  <c r="U39" i="4"/>
  <c r="U40" i="4"/>
  <c r="U41" i="4"/>
  <c r="U17" i="4"/>
  <c r="T16" i="4"/>
  <c r="T23" i="4"/>
  <c r="T29" i="4"/>
  <c r="T35" i="4"/>
  <c r="T18" i="4"/>
  <c r="T24" i="4"/>
  <c r="T30" i="4"/>
  <c r="T19" i="4"/>
  <c r="T25" i="4"/>
  <c r="T31" i="4"/>
  <c r="T20" i="4"/>
  <c r="T26" i="4"/>
  <c r="T32" i="4"/>
  <c r="T38" i="4"/>
  <c r="T21" i="4"/>
  <c r="T27" i="4"/>
  <c r="T33" i="4"/>
  <c r="T22" i="4"/>
  <c r="T37" i="4"/>
  <c r="T34" i="4"/>
  <c r="T28" i="4"/>
  <c r="T36" i="4"/>
  <c r="T39" i="4"/>
  <c r="T40" i="4"/>
  <c r="T41" i="4"/>
  <c r="T17" i="4"/>
  <c r="S16" i="4"/>
  <c r="S18" i="4"/>
  <c r="S24" i="4"/>
  <c r="S30" i="4"/>
  <c r="S36" i="4"/>
  <c r="S19" i="4"/>
  <c r="S25" i="4"/>
  <c r="S31" i="4"/>
  <c r="S20" i="4"/>
  <c r="S26" i="4"/>
  <c r="S32" i="4"/>
  <c r="S21" i="4"/>
  <c r="S27" i="4"/>
  <c r="S33" i="4"/>
  <c r="S39" i="4"/>
  <c r="S22" i="4"/>
  <c r="S28" i="4"/>
  <c r="S34" i="4"/>
  <c r="S23" i="4"/>
  <c r="S35" i="4"/>
  <c r="S37" i="4"/>
  <c r="S38" i="4"/>
  <c r="S29" i="4"/>
  <c r="S40" i="4"/>
  <c r="S41" i="4"/>
  <c r="S17" i="4"/>
  <c r="R16" i="4"/>
  <c r="R19" i="4"/>
  <c r="R25" i="4"/>
  <c r="R31" i="4"/>
  <c r="R20" i="4"/>
  <c r="R26" i="4"/>
  <c r="R21" i="4"/>
  <c r="R27" i="4"/>
  <c r="R33" i="4"/>
  <c r="R22" i="4"/>
  <c r="R28" i="4"/>
  <c r="R34" i="4"/>
  <c r="R23" i="4"/>
  <c r="R29" i="4"/>
  <c r="R18" i="4"/>
  <c r="R24" i="4"/>
  <c r="R30" i="4"/>
  <c r="R40" i="4"/>
  <c r="R32" i="4"/>
  <c r="R36" i="4"/>
  <c r="R35" i="4"/>
  <c r="R37" i="4"/>
  <c r="R39" i="4"/>
  <c r="R41" i="4"/>
  <c r="R17" i="4"/>
  <c r="R38" i="4"/>
  <c r="Q16" i="4"/>
  <c r="Q20" i="4"/>
  <c r="Q26" i="4"/>
  <c r="Q32" i="4"/>
  <c r="Q21" i="4"/>
  <c r="Q27" i="4"/>
  <c r="Q22" i="4"/>
  <c r="Q28" i="4"/>
  <c r="Q23" i="4"/>
  <c r="Q29" i="4"/>
  <c r="Q35" i="4"/>
  <c r="Q18" i="4"/>
  <c r="Q24" i="4"/>
  <c r="Q30" i="4"/>
  <c r="Q19" i="4"/>
  <c r="Q33" i="4"/>
  <c r="Q34" i="4"/>
  <c r="Q38" i="4"/>
  <c r="Q31" i="4"/>
  <c r="Q25" i="4"/>
  <c r="Q36" i="4"/>
  <c r="Q40" i="4"/>
  <c r="Q37" i="4"/>
  <c r="Q39" i="4"/>
  <c r="Q17" i="4"/>
  <c r="Q41" i="4"/>
  <c r="P16" i="4"/>
  <c r="P21" i="4"/>
  <c r="P27" i="4"/>
  <c r="P33" i="4"/>
  <c r="P22" i="4"/>
  <c r="P28" i="4"/>
  <c r="P23" i="4"/>
  <c r="P29" i="4"/>
  <c r="P18" i="4"/>
  <c r="P24" i="4"/>
  <c r="P30" i="4"/>
  <c r="P36" i="4"/>
  <c r="P19" i="4"/>
  <c r="P25" i="4"/>
  <c r="P31" i="4"/>
  <c r="P20" i="4"/>
  <c r="P34" i="4"/>
  <c r="P38" i="4"/>
  <c r="P26" i="4"/>
  <c r="P32" i="4"/>
  <c r="P37" i="4"/>
  <c r="P39" i="4"/>
  <c r="P41" i="4"/>
  <c r="P17" i="4"/>
  <c r="P35" i="4"/>
  <c r="P40" i="4"/>
  <c r="O16" i="4"/>
  <c r="O22" i="4"/>
  <c r="O28" i="4"/>
  <c r="O34" i="4"/>
  <c r="O23" i="4"/>
  <c r="O29" i="4"/>
  <c r="O18" i="4"/>
  <c r="O24" i="4"/>
  <c r="O30" i="4"/>
  <c r="O19" i="4"/>
  <c r="O25" i="4"/>
  <c r="O31" i="4"/>
  <c r="O37" i="4"/>
  <c r="O20" i="4"/>
  <c r="O26" i="4"/>
  <c r="O32" i="4"/>
  <c r="O21" i="4"/>
  <c r="O33" i="4"/>
  <c r="O27" i="4"/>
  <c r="O35" i="4"/>
  <c r="O38" i="4"/>
  <c r="O40" i="4"/>
  <c r="O36" i="4"/>
  <c r="O39" i="4"/>
  <c r="O41" i="4"/>
  <c r="O17" i="4"/>
  <c r="N16" i="4"/>
  <c r="N23" i="4"/>
  <c r="N29" i="4"/>
  <c r="N35" i="4"/>
  <c r="N18" i="4"/>
  <c r="N24" i="4"/>
  <c r="N30" i="4"/>
  <c r="N19" i="4"/>
  <c r="N25" i="4"/>
  <c r="N31" i="4"/>
  <c r="N20" i="4"/>
  <c r="N26" i="4"/>
  <c r="N32" i="4"/>
  <c r="N38" i="4"/>
  <c r="N21" i="4"/>
  <c r="N27" i="4"/>
  <c r="N33" i="4"/>
  <c r="N22" i="4"/>
  <c r="N36" i="4"/>
  <c r="N28" i="4"/>
  <c r="N34" i="4"/>
  <c r="N40" i="4"/>
  <c r="N39" i="4"/>
  <c r="N41" i="4"/>
  <c r="N17" i="4"/>
  <c r="N37" i="4"/>
  <c r="M16" i="4"/>
  <c r="M18" i="4"/>
  <c r="M24" i="4"/>
  <c r="M30" i="4"/>
  <c r="M36" i="4"/>
  <c r="M19" i="4"/>
  <c r="M25" i="4"/>
  <c r="M31" i="4"/>
  <c r="M20" i="4"/>
  <c r="M26" i="4"/>
  <c r="M32" i="4"/>
  <c r="M21" i="4"/>
  <c r="M27" i="4"/>
  <c r="M33" i="4"/>
  <c r="M39" i="4"/>
  <c r="M22" i="4"/>
  <c r="M28" i="4"/>
  <c r="M34" i="4"/>
  <c r="M23" i="4"/>
  <c r="M37" i="4"/>
  <c r="M35" i="4"/>
  <c r="M29" i="4"/>
  <c r="M38" i="4"/>
  <c r="M40" i="4"/>
  <c r="M41" i="4"/>
  <c r="M17" i="4"/>
  <c r="L16" i="4"/>
  <c r="L19" i="4"/>
  <c r="L25" i="4"/>
  <c r="L31" i="4"/>
  <c r="L20" i="4"/>
  <c r="L26" i="4"/>
  <c r="L21" i="4"/>
  <c r="L27" i="4"/>
  <c r="L33" i="4"/>
  <c r="L22" i="4"/>
  <c r="L28" i="4"/>
  <c r="L34" i="4"/>
  <c r="L23" i="4"/>
  <c r="L29" i="4"/>
  <c r="L18" i="4"/>
  <c r="L24" i="4"/>
  <c r="L36" i="4"/>
  <c r="L37" i="4"/>
  <c r="L35" i="4"/>
  <c r="L30" i="4"/>
  <c r="L32" i="4"/>
  <c r="L38" i="4"/>
  <c r="L40" i="4"/>
  <c r="L41" i="4"/>
  <c r="L17" i="4"/>
  <c r="L39" i="4"/>
  <c r="K16" i="4"/>
  <c r="K20" i="4"/>
  <c r="K26" i="4"/>
  <c r="K32" i="4"/>
  <c r="K21" i="4"/>
  <c r="K27" i="4"/>
  <c r="K22" i="4"/>
  <c r="K28" i="4"/>
  <c r="K23" i="4"/>
  <c r="K29" i="4"/>
  <c r="K35" i="4"/>
  <c r="K18" i="4"/>
  <c r="K24" i="4"/>
  <c r="K30" i="4"/>
  <c r="K19" i="4"/>
  <c r="K31" i="4"/>
  <c r="K25" i="4"/>
  <c r="K40" i="4"/>
  <c r="K34" i="4"/>
  <c r="K33" i="4"/>
  <c r="K36" i="4"/>
  <c r="K37" i="4"/>
  <c r="K39" i="4"/>
  <c r="K38" i="4"/>
  <c r="K17" i="4"/>
  <c r="K41" i="4"/>
  <c r="J16" i="4"/>
  <c r="J21" i="4"/>
  <c r="J27" i="4"/>
  <c r="J33" i="4"/>
  <c r="J22" i="4"/>
  <c r="J28" i="4"/>
  <c r="J23" i="4"/>
  <c r="J29" i="4"/>
  <c r="J18" i="4"/>
  <c r="J24" i="4"/>
  <c r="J30" i="4"/>
  <c r="J36" i="4"/>
  <c r="J19" i="4"/>
  <c r="J25" i="4"/>
  <c r="J31" i="4"/>
  <c r="J20" i="4"/>
  <c r="J35" i="4"/>
  <c r="J32" i="4"/>
  <c r="J38" i="4"/>
  <c r="J26" i="4"/>
  <c r="J34" i="4"/>
  <c r="J41" i="4"/>
  <c r="J17" i="4"/>
  <c r="J37" i="4"/>
  <c r="J39" i="4"/>
  <c r="J40" i="4"/>
  <c r="I16" i="4"/>
  <c r="I22" i="4"/>
  <c r="I28" i="4"/>
  <c r="I34" i="4"/>
  <c r="I23" i="4"/>
  <c r="I29" i="4"/>
  <c r="I18" i="4"/>
  <c r="I24" i="4"/>
  <c r="I30" i="4"/>
  <c r="I19" i="4"/>
  <c r="I25" i="4"/>
  <c r="I31" i="4"/>
  <c r="I37" i="4"/>
  <c r="I20" i="4"/>
  <c r="I26" i="4"/>
  <c r="I32" i="4"/>
  <c r="I21" i="4"/>
  <c r="I38" i="4"/>
  <c r="I27" i="4"/>
  <c r="I39" i="4"/>
  <c r="I33" i="4"/>
  <c r="I36" i="4"/>
  <c r="I35" i="4"/>
  <c r="I40" i="4"/>
  <c r="I41" i="4"/>
  <c r="I17" i="4"/>
  <c r="H16" i="4"/>
  <c r="H23" i="4"/>
  <c r="H29" i="4"/>
  <c r="H35" i="4"/>
  <c r="H18" i="4"/>
  <c r="H24" i="4"/>
  <c r="H30" i="4"/>
  <c r="H19" i="4"/>
  <c r="H25" i="4"/>
  <c r="H31" i="4"/>
  <c r="H20" i="4"/>
  <c r="H26" i="4"/>
  <c r="H32" i="4"/>
  <c r="H38" i="4"/>
  <c r="H21" i="4"/>
  <c r="H27" i="4"/>
  <c r="H33" i="4"/>
  <c r="H22" i="4"/>
  <c r="H28" i="4"/>
  <c r="H34" i="4"/>
  <c r="H36" i="4"/>
  <c r="H37" i="4"/>
  <c r="H40" i="4"/>
  <c r="H41" i="4"/>
  <c r="H17" i="4"/>
  <c r="H39" i="4"/>
  <c r="G16" i="4"/>
  <c r="G18" i="4"/>
  <c r="G24" i="4"/>
  <c r="G30" i="4"/>
  <c r="G36" i="4"/>
  <c r="G19" i="4"/>
  <c r="G25" i="4"/>
  <c r="G31" i="4"/>
  <c r="G20" i="4"/>
  <c r="G26" i="4"/>
  <c r="G32" i="4"/>
  <c r="G21" i="4"/>
  <c r="G27" i="4"/>
  <c r="G33" i="4"/>
  <c r="G39" i="4"/>
  <c r="G22" i="4"/>
  <c r="G28" i="4"/>
  <c r="G34" i="4"/>
  <c r="G23" i="4"/>
  <c r="G29" i="4"/>
  <c r="G35" i="4"/>
  <c r="G38" i="4"/>
  <c r="G40" i="4"/>
  <c r="G41" i="4"/>
  <c r="G37" i="4"/>
  <c r="G17" i="4"/>
</calcChain>
</file>

<file path=xl/sharedStrings.xml><?xml version="1.0" encoding="utf-8"?>
<sst xmlns="http://schemas.openxmlformats.org/spreadsheetml/2006/main" count="2569" uniqueCount="1295">
  <si>
    <t>SDRAM</t>
  </si>
  <si>
    <t>Ethernet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</si>
  <si>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</si>
  <si>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</si>
  <si>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</si>
  <si>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</si>
  <si>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</si>
  <si>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</si>
  <si>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</si>
  <si>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</si>
  <si>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</si>
  <si>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</si>
  <si>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</si>
  <si>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</si>
  <si>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</si>
  <si>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</si>
  <si>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</si>
  <si>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</si>
  <si>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</si>
  <si>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</si>
  <si>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</si>
  <si>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</si>
  <si>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</si>
  <si>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</si>
  <si>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</si>
  <si>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</si>
  <si>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</si>
  <si>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</si>
  <si>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B2</t>
  </si>
  <si>
    <t>B3</t>
  </si>
  <si>
    <t>B1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</si>
  <si>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</si>
  <si>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</si>
  <si>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</si>
  <si>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</si>
  <si>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</si>
  <si>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</si>
  <si>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</si>
  <si>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</si>
  <si>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</si>
  <si>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</si>
  <si>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</si>
  <si>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</si>
  <si>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</si>
  <si>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</si>
  <si>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</si>
  <si>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</si>
  <si>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</si>
  <si>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</si>
  <si>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</si>
  <si>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</si>
  <si>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</si>
  <si>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</si>
  <si>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</si>
  <si>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</si>
  <si>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</si>
  <si>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</si>
  <si>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</si>
  <si>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</si>
  <si>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</si>
  <si>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</si>
  <si>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</si>
  <si>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</si>
  <si>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</si>
  <si>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</si>
  <si>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</si>
  <si>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</si>
  <si>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</si>
  <si>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</si>
  <si>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</si>
  <si>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</si>
  <si>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</si>
  <si>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</si>
  <si>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</si>
  <si>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</si>
  <si>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</si>
  <si>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</si>
  <si>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</si>
  <si>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</si>
  <si>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</si>
  <si>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</si>
  <si>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</si>
  <si>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</si>
  <si>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</si>
  <si>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</si>
  <si>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</si>
  <si>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</si>
  <si>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</si>
  <si>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</si>
  <si>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</si>
  <si>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</si>
  <si>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</si>
  <si>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</si>
  <si>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</si>
  <si>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</si>
  <si>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</si>
  <si>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</si>
  <si>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</si>
  <si>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</si>
  <si>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</si>
  <si>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</si>
  <si>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</si>
  <si>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</si>
  <si>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</si>
  <si>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</si>
  <si>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</si>
  <si>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</si>
  <si>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</si>
  <si>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</si>
  <si>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</si>
  <si>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</si>
  <si>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</si>
  <si>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</si>
  <si>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</si>
  <si>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</si>
  <si>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</si>
  <si>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</si>
  <si>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</si>
  <si>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</si>
  <si>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</si>
  <si>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</si>
  <si>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</si>
  <si>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</si>
  <si>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</si>
  <si>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</si>
  <si>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</si>
  <si>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</si>
  <si>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</si>
  <si>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</si>
  <si>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</si>
  <si>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</si>
  <si>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</si>
  <si>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</si>
  <si>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</si>
  <si>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</si>
  <si>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</si>
  <si>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</si>
  <si>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</si>
  <si>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</si>
  <si>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</si>
  <si>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</si>
  <si>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</si>
  <si>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</si>
  <si>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</si>
  <si>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</si>
  <si>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</si>
  <si>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</si>
  <si>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</si>
  <si>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</si>
  <si>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</si>
  <si>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</si>
  <si>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</si>
  <si>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</si>
  <si>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</si>
  <si>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</si>
  <si>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</si>
  <si>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</si>
  <si>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</si>
  <si>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</si>
  <si>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</si>
  <si>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</si>
  <si>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</si>
  <si>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</si>
  <si>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</si>
  <si>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</si>
  <si>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</si>
  <si>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</si>
  <si>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</si>
  <si>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</si>
  <si>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</si>
  <si>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</si>
  <si>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</si>
  <si>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</si>
  <si>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</si>
  <si>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</si>
  <si>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</si>
  <si>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</si>
  <si>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</si>
  <si>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</si>
  <si>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</si>
  <si>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</si>
  <si>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</si>
  <si>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</si>
  <si>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</si>
  <si>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</si>
  <si>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</si>
  <si>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</si>
  <si>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</si>
  <si>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</si>
  <si>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</si>
  <si>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</si>
  <si>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</si>
  <si>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</si>
  <si>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</si>
  <si>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</si>
  <si>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</si>
  <si>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</si>
  <si>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</si>
  <si>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</si>
  <si>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</si>
  <si>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</si>
  <si>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</si>
  <si>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</si>
  <si>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</si>
  <si>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</si>
  <si>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</si>
  <si>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</si>
  <si>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</si>
  <si>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</si>
  <si>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</si>
  <si>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</si>
  <si>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</si>
  <si>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</si>
  <si>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</si>
  <si>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</si>
  <si>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</si>
  <si>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</si>
  <si>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</si>
  <si>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</si>
  <si>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</si>
  <si>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</si>
  <si>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</si>
  <si>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</si>
  <si>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</si>
  <si>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</si>
  <si>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</si>
  <si>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</si>
  <si>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</si>
  <si>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</si>
  <si>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</si>
  <si>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</si>
  <si>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</si>
  <si>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</si>
  <si>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</si>
  <si>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</si>
  <si>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</si>
  <si>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</si>
  <si>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</si>
  <si>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</si>
  <si>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</si>
  <si>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</si>
  <si>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</si>
  <si>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</si>
  <si>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</si>
  <si>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</si>
  <si>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</si>
  <si>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</si>
  <si>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</si>
  <si>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</si>
  <si>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</si>
  <si>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</si>
  <si>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</si>
  <si>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</si>
  <si>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</si>
  <si>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</si>
  <si>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</si>
  <si>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</si>
  <si>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</si>
  <si>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</si>
  <si>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</si>
  <si>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</si>
  <si>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</si>
  <si>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</si>
  <si>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</si>
  <si>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</si>
  <si>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</si>
  <si>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</si>
  <si>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</si>
  <si>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</si>
  <si>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</si>
  <si>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</si>
  <si>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</si>
  <si>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</si>
  <si>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</si>
  <si>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</si>
  <si>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</si>
  <si>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</si>
  <si>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</si>
  <si>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</si>
  <si>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</si>
  <si>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</si>
  <si>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</si>
  <si>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</si>
  <si>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</si>
  <si>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</si>
  <si>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</si>
  <si>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</si>
  <si>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</si>
  <si>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</si>
  <si>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</si>
  <si>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</si>
  <si>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</si>
  <si>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</si>
  <si>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</si>
  <si>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</si>
  <si>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</si>
  <si>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</si>
  <si>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</si>
  <si>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</si>
  <si>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</si>
  <si>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</si>
  <si>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</si>
  <si>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</si>
  <si>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</si>
  <si>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</si>
  <si>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</si>
  <si>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</si>
  <si>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</si>
  <si>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</si>
  <si>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</si>
  <si>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</si>
  <si>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</si>
  <si>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</si>
  <si>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</si>
  <si>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</si>
  <si>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</si>
  <si>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</si>
  <si>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</si>
  <si>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</si>
  <si>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</si>
  <si>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</si>
  <si>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</si>
  <si>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</si>
  <si>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</si>
  <si>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</si>
  <si>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</si>
  <si>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</si>
  <si>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</si>
  <si>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</si>
  <si>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</si>
  <si>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</si>
  <si>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</si>
  <si>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</si>
  <si>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</si>
  <si>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</si>
  <si>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</si>
  <si>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</si>
  <si>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</si>
  <si>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</si>
  <si>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</si>
  <si>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</si>
  <si>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</si>
  <si>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</si>
  <si>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</si>
  <si>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</si>
  <si>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</si>
  <si>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</si>
  <si>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</si>
  <si>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</si>
  <si>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</si>
  <si>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</si>
  <si>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</si>
  <si>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</si>
  <si>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</si>
  <si>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</si>
  <si>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</si>
  <si>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</si>
  <si>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</si>
  <si>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</si>
  <si>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</si>
  <si>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</si>
  <si>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</si>
  <si>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</si>
  <si>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</si>
  <si>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</si>
  <si>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</si>
  <si>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</si>
  <si>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</si>
  <si>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</si>
  <si>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</si>
  <si>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</si>
  <si>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</si>
  <si>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</si>
  <si>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</si>
  <si>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</si>
  <si>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</si>
  <si>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</si>
  <si>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</si>
  <si>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</si>
  <si>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</si>
  <si>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</si>
  <si>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</si>
  <si>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</si>
  <si>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</si>
  <si>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</si>
  <si>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</si>
  <si>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</si>
  <si>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</si>
  <si>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</si>
  <si>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</si>
  <si>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</si>
  <si>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</si>
  <si>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</si>
  <si>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</si>
  <si>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</si>
  <si>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</si>
  <si>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</si>
  <si>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</si>
  <si>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</si>
  <si>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</si>
  <si>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</si>
  <si>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</si>
  <si>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</si>
  <si>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U1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</si>
  <si>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</si>
  <si>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</si>
  <si>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</si>
  <si>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</si>
  <si>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</si>
  <si>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</si>
  <si>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</si>
  <si>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</si>
  <si>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</si>
  <si>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</si>
  <si>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</si>
  <si>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</si>
  <si>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</si>
  <si>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</si>
  <si>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</si>
  <si>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</si>
  <si>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</si>
  <si>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</si>
  <si>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</si>
  <si>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</si>
  <si>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</si>
  <si>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</si>
  <si>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</si>
  <si>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</si>
  <si>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</si>
  <si>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</si>
  <si>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</si>
  <si>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</si>
  <si>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</si>
  <si>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</si>
  <si>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</si>
  <si>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</si>
  <si>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</si>
  <si>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</si>
  <si>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</si>
  <si>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</si>
  <si>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</si>
  <si>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</si>
  <si>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</si>
  <si>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</si>
  <si>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</si>
  <si>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</si>
  <si>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</si>
  <si>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</si>
  <si>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</si>
  <si>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</si>
  <si>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</si>
  <si>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</si>
  <si>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</si>
  <si>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</si>
  <si>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</si>
  <si>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</si>
  <si>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</si>
  <si>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</si>
  <si>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</si>
  <si>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</si>
  <si>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</si>
  <si>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</si>
  <si>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</si>
  <si>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</si>
  <si>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</si>
  <si>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</si>
  <si>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</si>
  <si>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</si>
  <si>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</si>
  <si>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</si>
  <si>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</si>
  <si>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</si>
  <si>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</si>
  <si>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</si>
  <si>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</si>
  <si>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</si>
  <si>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</si>
  <si>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</si>
  <si>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</si>
  <si>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AA1</t>
  </si>
  <si>
    <t>AA2</t>
  </si>
  <si>
    <t>AA3</t>
  </si>
  <si>
    <t>AA4</t>
  </si>
  <si>
    <t>AA5</t>
  </si>
  <si>
    <t>AA6</t>
  </si>
  <si>
    <t>AA7</t>
  </si>
  <si>
    <t>AA8</t>
  </si>
  <si>
    <t>AA9</t>
  </si>
  <si>
    <t>AA10</t>
  </si>
  <si>
    <t>AA11</t>
  </si>
  <si>
    <t>AA12</t>
  </si>
  <si>
    <t>AA13</t>
  </si>
  <si>
    <t>AA14</t>
  </si>
  <si>
    <t>AA15</t>
  </si>
  <si>
    <t>AA16</t>
  </si>
  <si>
    <t>AA17</t>
  </si>
  <si>
    <t>AA18</t>
  </si>
  <si>
    <t>AA19</t>
  </si>
  <si>
    <t>AA20</t>
  </si>
  <si>
    <t>AA21</t>
  </si>
  <si>
    <t>AA22</t>
  </si>
  <si>
    <t>AA23</t>
  </si>
  <si>
    <t>AA24</t>
  </si>
  <si>
    <t>AA25</t>
  </si>
  <si>
    <t>AB1</t>
  </si>
  <si>
    <t>AB2</t>
  </si>
  <si>
    <t>AB3</t>
  </si>
  <si>
    <t>AB4</t>
  </si>
  <si>
    <t>AB5</t>
  </si>
  <si>
    <t>AB6</t>
  </si>
  <si>
    <t>AB7</t>
  </si>
  <si>
    <t>AB8</t>
  </si>
  <si>
    <t>AB9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</si>
  <si>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</si>
  <si>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</si>
  <si>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</si>
  <si>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</si>
  <si>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</si>
  <si>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</si>
  <si>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</si>
  <si>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</si>
  <si>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</si>
  <si>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</si>
  <si>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</si>
  <si>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</si>
  <si>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</si>
  <si>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</si>
  <si>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</si>
  <si>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</si>
  <si>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AC1</t>
  </si>
  <si>
    <t>AC2</t>
  </si>
  <si>
    <t>AC3</t>
  </si>
  <si>
    <t>AC4</t>
  </si>
  <si>
    <t>AC5</t>
  </si>
  <si>
    <t>AC6</t>
  </si>
  <si>
    <t>AC7</t>
  </si>
  <si>
    <t>AC8</t>
  </si>
  <si>
    <t>AC9</t>
  </si>
  <si>
    <t>AC10</t>
  </si>
  <si>
    <t>AC11</t>
  </si>
  <si>
    <t>AC12</t>
  </si>
  <si>
    <t>AC13</t>
  </si>
  <si>
    <t>AC14</t>
  </si>
  <si>
    <t>AC15</t>
  </si>
  <si>
    <t>AC16</t>
  </si>
  <si>
    <t>AC17</t>
  </si>
  <si>
    <t>AC18</t>
  </si>
  <si>
    <t>AC19</t>
  </si>
  <si>
    <t>AC20</t>
  </si>
  <si>
    <t>AC21</t>
  </si>
  <si>
    <t>AC22</t>
  </si>
  <si>
    <t>AC23</t>
  </si>
  <si>
    <t>AC24</t>
  </si>
  <si>
    <t>AC25</t>
  </si>
  <si>
    <t>AD1</t>
  </si>
  <si>
    <t>AD2</t>
  </si>
  <si>
    <t>AD3</t>
  </si>
  <si>
    <t>AD4</t>
  </si>
  <si>
    <t>AD5</t>
  </si>
  <si>
    <t>AD6</t>
  </si>
  <si>
    <t>AD7</t>
  </si>
  <si>
    <t>AD8</t>
  </si>
  <si>
    <t>AD9</t>
  </si>
  <si>
    <t>AD10</t>
  </si>
  <si>
    <t>AD11</t>
  </si>
  <si>
    <t>AD12</t>
  </si>
  <si>
    <t>AD13</t>
  </si>
  <si>
    <t>AD14</t>
  </si>
  <si>
    <t>AD15</t>
  </si>
  <si>
    <t>AD16</t>
  </si>
  <si>
    <t>AD17</t>
  </si>
  <si>
    <t>AD18</t>
  </si>
  <si>
    <t>AD19</t>
  </si>
  <si>
    <t>AD20</t>
  </si>
  <si>
    <t>AD21</t>
  </si>
  <si>
    <t>AD22</t>
  </si>
  <si>
    <t>AD23</t>
  </si>
  <si>
    <t>AD24</t>
  </si>
  <si>
    <t>AD25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</si>
  <si>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</si>
  <si>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</si>
  <si>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</si>
  <si>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</si>
  <si>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</si>
  <si>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</si>
  <si>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</si>
  <si>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</si>
  <si>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</si>
  <si>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</si>
  <si>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</si>
  <si>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</si>
  <si>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</si>
  <si>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</si>
  <si>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</si>
  <si>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</si>
  <si>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</si>
  <si>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</si>
  <si>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</si>
  <si>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</si>
  <si>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</si>
  <si>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</si>
  <si>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</si>
  <si>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</si>
  <si>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AE1</t>
  </si>
  <si>
    <t>AE2</t>
  </si>
  <si>
    <t>AE3</t>
  </si>
  <si>
    <t>AE4</t>
  </si>
  <si>
    <t>AE5</t>
  </si>
  <si>
    <t>AE6</t>
  </si>
  <si>
    <t>AE7</t>
  </si>
  <si>
    <t>AE8</t>
  </si>
  <si>
    <t>AE9</t>
  </si>
  <si>
    <t>AE10</t>
  </si>
  <si>
    <t>AE11</t>
  </si>
  <si>
    <t>AE12</t>
  </si>
  <si>
    <t>AE13</t>
  </si>
  <si>
    <t>AE14</t>
  </si>
  <si>
    <t>AE15</t>
  </si>
  <si>
    <t>AE16</t>
  </si>
  <si>
    <t>AE17</t>
  </si>
  <si>
    <t>AE18</t>
  </si>
  <si>
    <t>AE19</t>
  </si>
  <si>
    <t>AE20</t>
  </si>
  <si>
    <t>AE21</t>
  </si>
  <si>
    <t>AE22</t>
  </si>
  <si>
    <t>AE23</t>
  </si>
  <si>
    <t>AE24</t>
  </si>
  <si>
    <t>AE25</t>
  </si>
  <si>
    <t>Pad</t>
  </si>
  <si>
    <t>GND</t>
  </si>
  <si>
    <t>VDD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</si>
  <si>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</si>
  <si>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</si>
  <si>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</si>
  <si>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</si>
  <si>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</si>
  <si>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</si>
  <si>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</si>
  <si>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</si>
  <si>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</si>
  <si>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</si>
  <si>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</si>
  <si>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</si>
  <si>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</si>
  <si>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R</t>
  </si>
  <si>
    <t>T</t>
  </si>
  <si>
    <t>U</t>
  </si>
  <si>
    <t>V</t>
  </si>
  <si>
    <t>W</t>
  </si>
  <si>
    <t>Y</t>
  </si>
  <si>
    <t>AA</t>
  </si>
  <si>
    <t>AB</t>
  </si>
  <si>
    <t>AC</t>
  </si>
  <si>
    <t>AD</t>
  </si>
  <si>
    <t>AE</t>
  </si>
  <si>
    <t>PROM</t>
  </si>
  <si>
    <t>Bootstrap</t>
  </si>
  <si>
    <t>Sys/spw clk</t>
  </si>
  <si>
    <t>SPI</t>
  </si>
  <si>
    <t>JTAG</t>
  </si>
  <si>
    <t>MIL-1553</t>
  </si>
  <si>
    <t>GPIO</t>
  </si>
  <si>
    <t>D79</t>
  </si>
  <si>
    <t>D77</t>
  </si>
  <si>
    <t>D75</t>
  </si>
  <si>
    <t>D73</t>
  </si>
  <si>
    <t>D63</t>
  </si>
  <si>
    <t>D62</t>
  </si>
  <si>
    <t>DM7</t>
  </si>
  <si>
    <t>D55</t>
  </si>
  <si>
    <t>D47</t>
  </si>
  <si>
    <t>D46</t>
  </si>
  <si>
    <t>D45</t>
  </si>
  <si>
    <t>D49</t>
  </si>
  <si>
    <t>D39</t>
  </si>
  <si>
    <t>D38</t>
  </si>
  <si>
    <t>D37</t>
  </si>
  <si>
    <t>D78</t>
  </si>
  <si>
    <t>D76</t>
  </si>
  <si>
    <t>D74</t>
  </si>
  <si>
    <t>D72</t>
  </si>
  <si>
    <t>D61</t>
  </si>
  <si>
    <t>D60</t>
  </si>
  <si>
    <t>D59</t>
  </si>
  <si>
    <t>DM6</t>
  </si>
  <si>
    <t>D54</t>
  </si>
  <si>
    <t>D53</t>
  </si>
  <si>
    <t>D52</t>
  </si>
  <si>
    <t>D44</t>
  </si>
  <si>
    <t>D43</t>
  </si>
  <si>
    <t>D42</t>
  </si>
  <si>
    <t>D41</t>
  </si>
  <si>
    <t>D36</t>
  </si>
  <si>
    <t>D35</t>
  </si>
  <si>
    <t>D34</t>
  </si>
  <si>
    <t>D71</t>
  </si>
  <si>
    <t>D70</t>
  </si>
  <si>
    <t>DM9</t>
  </si>
  <si>
    <t>D58</t>
  </si>
  <si>
    <t>D51</t>
  </si>
  <si>
    <t>D50</t>
  </si>
  <si>
    <t>D48</t>
  </si>
  <si>
    <t>DM5</t>
  </si>
  <si>
    <t>DM4</t>
  </si>
  <si>
    <t>D33</t>
  </si>
  <si>
    <t>D32</t>
  </si>
  <si>
    <t>D31</t>
  </si>
  <si>
    <t>D81</t>
  </si>
  <si>
    <t>D80</t>
  </si>
  <si>
    <t>D69</t>
  </si>
  <si>
    <t>D68</t>
  </si>
  <si>
    <t>DM8</t>
  </si>
  <si>
    <t>D57</t>
  </si>
  <si>
    <t>D56</t>
  </si>
  <si>
    <t>D29</t>
  </si>
  <si>
    <t>D28</t>
  </si>
  <si>
    <t>D27</t>
  </si>
  <si>
    <t>D26</t>
  </si>
  <si>
    <t>D82</t>
  </si>
  <si>
    <t>D83</t>
  </si>
  <si>
    <t>DM10</t>
  </si>
  <si>
    <t>D67</t>
  </si>
  <si>
    <t>D66</t>
  </si>
  <si>
    <t>WEN</t>
  </si>
  <si>
    <t>DM3</t>
  </si>
  <si>
    <t>D85</t>
  </si>
  <si>
    <t>D84</t>
  </si>
  <si>
    <t>DM11</t>
  </si>
  <si>
    <t>D90</t>
  </si>
  <si>
    <t>D65</t>
  </si>
  <si>
    <t>D64</t>
  </si>
  <si>
    <t>RAS</t>
  </si>
  <si>
    <t>BA1</t>
  </si>
  <si>
    <t>BA0</t>
  </si>
  <si>
    <t>DM2</t>
  </si>
  <si>
    <t>D87</t>
  </si>
  <si>
    <t>D86</t>
  </si>
  <si>
    <t>D94</t>
  </si>
  <si>
    <t>D92</t>
  </si>
  <si>
    <t>CKE1</t>
  </si>
  <si>
    <t>CKE0</t>
  </si>
  <si>
    <t>A0</t>
  </si>
  <si>
    <t>DM1</t>
  </si>
  <si>
    <t>DM0</t>
  </si>
  <si>
    <t>D95</t>
  </si>
  <si>
    <t>D93</t>
  </si>
  <si>
    <t>D91</t>
  </si>
  <si>
    <t>D89</t>
  </si>
  <si>
    <t>CAS</t>
  </si>
  <si>
    <t>SN1</t>
  </si>
  <si>
    <t>SN0</t>
  </si>
  <si>
    <t>CIN</t>
  </si>
  <si>
    <t>D0</t>
  </si>
  <si>
    <t>D88</t>
  </si>
  <si>
    <t>C_P</t>
  </si>
  <si>
    <t>C_N</t>
  </si>
  <si>
    <t>CO</t>
  </si>
  <si>
    <t>TXD7</t>
  </si>
  <si>
    <t>TXD6</t>
  </si>
  <si>
    <t>TXER</t>
  </si>
  <si>
    <t>TXEN</t>
  </si>
  <si>
    <t>GTXC</t>
  </si>
  <si>
    <t>RXDV</t>
  </si>
  <si>
    <t>RXCLK</t>
  </si>
  <si>
    <t>RX0P</t>
  </si>
  <si>
    <t>RX0N</t>
  </si>
  <si>
    <t>RS0P</t>
  </si>
  <si>
    <t>RS0N</t>
  </si>
  <si>
    <t>TXD5</t>
  </si>
  <si>
    <t>TXD4</t>
  </si>
  <si>
    <t>TXCLK</t>
  </si>
  <si>
    <t>MDIO</t>
  </si>
  <si>
    <t>MDC</t>
  </si>
  <si>
    <t>TX0N</t>
  </si>
  <si>
    <t>TS0P</t>
  </si>
  <si>
    <t>TS0N</t>
  </si>
  <si>
    <t>TXD2</t>
  </si>
  <si>
    <t>TXD3</t>
  </si>
  <si>
    <t>RXER</t>
  </si>
  <si>
    <t>RXD7</t>
  </si>
  <si>
    <t>RXD6</t>
  </si>
  <si>
    <t>COL</t>
  </si>
  <si>
    <t>CRS</t>
  </si>
  <si>
    <t>RX1P</t>
  </si>
  <si>
    <t>RX1N</t>
  </si>
  <si>
    <t>RS1P</t>
  </si>
  <si>
    <t>RS1N</t>
  </si>
  <si>
    <t>TXD1</t>
  </si>
  <si>
    <t>TXD0</t>
  </si>
  <si>
    <t>RXD5</t>
  </si>
  <si>
    <t>RXD4</t>
  </si>
  <si>
    <t>MDINT</t>
  </si>
  <si>
    <t>TX1P</t>
  </si>
  <si>
    <t>TX1N</t>
  </si>
  <si>
    <t>TS1P</t>
  </si>
  <si>
    <t>TS1N</t>
  </si>
  <si>
    <t>A27</t>
  </si>
  <si>
    <t>A26</t>
  </si>
  <si>
    <t>RXD1</t>
  </si>
  <si>
    <t>RXD0</t>
  </si>
  <si>
    <t>RXD3</t>
  </si>
  <si>
    <t>RXD2</t>
  </si>
  <si>
    <t>CE0</t>
  </si>
  <si>
    <t>IOSN</t>
  </si>
  <si>
    <t>RX2P</t>
  </si>
  <si>
    <t>RX2N</t>
  </si>
  <si>
    <t>RS2P</t>
  </si>
  <si>
    <t>TX2P</t>
  </si>
  <si>
    <t>TX2N</t>
  </si>
  <si>
    <t>TS2P</t>
  </si>
  <si>
    <t>TS2N</t>
  </si>
  <si>
    <t>RX3P</t>
  </si>
  <si>
    <t>RX3N</t>
  </si>
  <si>
    <t>RS3P</t>
  </si>
  <si>
    <t>RS3N</t>
  </si>
  <si>
    <t>TX3P</t>
  </si>
  <si>
    <t>TX3N</t>
  </si>
  <si>
    <t>TS3P</t>
  </si>
  <si>
    <t>TS3N</t>
  </si>
  <si>
    <t>BRDY</t>
  </si>
  <si>
    <t>READ</t>
  </si>
  <si>
    <t>RX4P</t>
  </si>
  <si>
    <t>RX4N</t>
  </si>
  <si>
    <t>RS4P</t>
  </si>
  <si>
    <t>RS4N</t>
  </si>
  <si>
    <t>RST</t>
  </si>
  <si>
    <t>SYS CLK</t>
  </si>
  <si>
    <t>MEM ECLK</t>
  </si>
  <si>
    <t>SPW CLK</t>
  </si>
  <si>
    <t>BUSA TX</t>
  </si>
  <si>
    <t>TX4P</t>
  </si>
  <si>
    <t>TX4N</t>
  </si>
  <si>
    <t>TS4P</t>
  </si>
  <si>
    <t>TS4N</t>
  </si>
  <si>
    <t>ERR</t>
  </si>
  <si>
    <t>BRK</t>
  </si>
  <si>
    <t>DSU EN</t>
  </si>
  <si>
    <t>DSU ACT</t>
  </si>
  <si>
    <t>PCI EN</t>
  </si>
  <si>
    <t>CLK SEL</t>
  </si>
  <si>
    <t>IF WDTH</t>
  </si>
  <si>
    <t>WDOG</t>
  </si>
  <si>
    <t>BUSB TX</t>
  </si>
  <si>
    <t>OEN</t>
  </si>
  <si>
    <t>RX5P</t>
  </si>
  <si>
    <t>RX5N</t>
  </si>
  <si>
    <t>RS5P</t>
  </si>
  <si>
    <t>RS5N</t>
  </si>
  <si>
    <t>PLL BP2</t>
  </si>
  <si>
    <t>PLL BP1</t>
  </si>
  <si>
    <t>PLL BP0</t>
  </si>
  <si>
    <t>PLL IGN</t>
  </si>
  <si>
    <t>PLL LCK0</t>
  </si>
  <si>
    <t>PLL LCK5</t>
  </si>
  <si>
    <t>PLL LCK4</t>
  </si>
  <si>
    <t>PLL LCK3</t>
  </si>
  <si>
    <t>PLL LCK2</t>
  </si>
  <si>
    <t>PLL LCK1</t>
  </si>
  <si>
    <t>M1553 CLK</t>
  </si>
  <si>
    <t>TX5P</t>
  </si>
  <si>
    <t>TX5N</t>
  </si>
  <si>
    <t>GPIO 15</t>
  </si>
  <si>
    <t>GPIO 14</t>
  </si>
  <si>
    <t>GPIO 13</t>
  </si>
  <si>
    <t>GPIO 12</t>
  </si>
  <si>
    <t>GPIO 7</t>
  </si>
  <si>
    <t>TS5P</t>
  </si>
  <si>
    <t>TS5N</t>
  </si>
  <si>
    <t>RX6P</t>
  </si>
  <si>
    <t>RX6N</t>
  </si>
  <si>
    <t>RS6P</t>
  </si>
  <si>
    <t>RS6N</t>
  </si>
  <si>
    <t>GPIO 11</t>
  </si>
  <si>
    <t>GPIO 10</t>
  </si>
  <si>
    <t>GPIO 9</t>
  </si>
  <si>
    <t>GPIO 8</t>
  </si>
  <si>
    <t>GPIO 6</t>
  </si>
  <si>
    <t>GPIO 5</t>
  </si>
  <si>
    <t>TX6P</t>
  </si>
  <si>
    <t>TX6N</t>
  </si>
  <si>
    <t>TS6P</t>
  </si>
  <si>
    <t>TS6N</t>
  </si>
  <si>
    <t>MISO</t>
  </si>
  <si>
    <t>GPIO 4</t>
  </si>
  <si>
    <t>GPIO 3</t>
  </si>
  <si>
    <t>GPIO 2</t>
  </si>
  <si>
    <t>GPIO 1</t>
  </si>
  <si>
    <t>RX7P</t>
  </si>
  <si>
    <t>RX7N</t>
  </si>
  <si>
    <t>RS7P</t>
  </si>
  <si>
    <t>RS7N</t>
  </si>
  <si>
    <t>MOSI</t>
  </si>
  <si>
    <t>SCK</t>
  </si>
  <si>
    <t>TCK</t>
  </si>
  <si>
    <t>TMS</t>
  </si>
  <si>
    <t>TDI</t>
  </si>
  <si>
    <t>GPIO 0</t>
  </si>
  <si>
    <t>TX7P</t>
  </si>
  <si>
    <t>TX7N</t>
  </si>
  <si>
    <t>TS7P</t>
  </si>
  <si>
    <t>SEL</t>
  </si>
  <si>
    <t>SS1</t>
  </si>
  <si>
    <t>SS0</t>
  </si>
  <si>
    <t>TDO</t>
  </si>
  <si>
    <t>TRST</t>
  </si>
  <si>
    <t>TX0P</t>
  </si>
  <si>
    <t>RS2N</t>
  </si>
  <si>
    <t>TS7N</t>
  </si>
  <si>
    <t>CE1</t>
  </si>
  <si>
    <t>PinClass</t>
  </si>
  <si>
    <t>SpaceWire</t>
  </si>
  <si>
    <t>Sys/spw CLK</t>
  </si>
  <si>
    <t>PROMIO_ADDR[6]</t>
  </si>
  <si>
    <t>PROMIO_ADDR[2]</t>
  </si>
  <si>
    <t>PROMIO_WEN</t>
  </si>
  <si>
    <t>PROMIO_DATA[14]</t>
  </si>
  <si>
    <t>PROMIO_DATA[10]</t>
  </si>
  <si>
    <t>PROMIO_DATA[4]</t>
  </si>
  <si>
    <t>PROMIO_DATA[0]</t>
  </si>
  <si>
    <t>SPI_MISO</t>
  </si>
  <si>
    <t>SPI_SCK</t>
  </si>
  <si>
    <t>SPI_MOSI</t>
  </si>
  <si>
    <t>SPI_SLVSEL[1]</t>
  </si>
  <si>
    <t>SPI_SEL</t>
  </si>
  <si>
    <t>SPI_SLVSEL[0]</t>
  </si>
  <si>
    <t>GPIO[14]</t>
  </si>
  <si>
    <t>GPIO[12]</t>
  </si>
  <si>
    <t>GPIO[8]</t>
  </si>
  <si>
    <t>GPIO[4]</t>
  </si>
  <si>
    <t>GPIO[0]</t>
  </si>
  <si>
    <t>DSU_ACTIVE</t>
  </si>
  <si>
    <t>MEM_DQ[23]</t>
  </si>
  <si>
    <t>MEM_DQ[21]</t>
  </si>
  <si>
    <t>MEM_DQM[2]</t>
  </si>
  <si>
    <t>MEM_DQ[22]</t>
  </si>
  <si>
    <t>MEM_DQ[18]</t>
  </si>
  <si>
    <t>MEM_DQ[32]</t>
  </si>
  <si>
    <t>MEM_DQ[40]</t>
  </si>
  <si>
    <t>MEM_CLK_IN</t>
  </si>
  <si>
    <t>MEM_ADDR[5]</t>
  </si>
  <si>
    <t>MEM_ADDR[11]</t>
  </si>
  <si>
    <t>MEM_BA[0]</t>
  </si>
  <si>
    <t>MEM_CASN</t>
  </si>
  <si>
    <t>MEM_DQ[51]</t>
  </si>
  <si>
    <t>MEM_DQ[53]</t>
  </si>
  <si>
    <t>MEM_DQM[7]</t>
  </si>
  <si>
    <t>MEM_DQ[65]</t>
  </si>
  <si>
    <t>MEM_DQ[69]</t>
  </si>
  <si>
    <t>MEM_DQ[73]</t>
  </si>
  <si>
    <t>MEM_DQ[79]</t>
  </si>
  <si>
    <t>MEM_DQ[88]</t>
  </si>
  <si>
    <t>MEM_DQ[92]</t>
  </si>
  <si>
    <t>MEM_DQ[94]</t>
  </si>
  <si>
    <t>MEM_CLK_OUT_DIFF_N</t>
  </si>
  <si>
    <t>MEM_CLK_OUT_DIFF_P</t>
  </si>
  <si>
    <t>MEM_DQM[3]</t>
  </si>
  <si>
    <t>MEM_DQ[25]</t>
  </si>
  <si>
    <t>MEM_DQ[26]</t>
  </si>
  <si>
    <t>MEM_DQ[28]</t>
  </si>
  <si>
    <t>MEM_DQ[24]</t>
  </si>
  <si>
    <t>MEM_DQ[36]</t>
  </si>
  <si>
    <t>MEM_DQM[4]</t>
  </si>
  <si>
    <t>MEM_DQ[44]</t>
  </si>
  <si>
    <t>MEM_SN[1]</t>
  </si>
  <si>
    <t>MEM_ADDR[3]</t>
  </si>
  <si>
    <t>MEM_ADDR[9]</t>
  </si>
  <si>
    <t>MEM_ADDR[13]</t>
  </si>
  <si>
    <t>MEM_CKE[1]</t>
  </si>
  <si>
    <t>MEM_WEN</t>
  </si>
  <si>
    <t>MEM_DQ[55]</t>
  </si>
  <si>
    <t>MEM_DQ[59]</t>
  </si>
  <si>
    <t>MEM_DQ[61]</t>
  </si>
  <si>
    <t>MEM_DQ[67]</t>
  </si>
  <si>
    <t>MEM_DQ[71]</t>
  </si>
  <si>
    <t>MEM_DQ[77]</t>
  </si>
  <si>
    <t>MEM_DQ[86]</t>
  </si>
  <si>
    <t>MEM_DQM[10]</t>
  </si>
  <si>
    <t>MEM_DQ[90]</t>
  </si>
  <si>
    <t>MEM_DQ[95]</t>
  </si>
  <si>
    <t>MEM_DQ[93]</t>
  </si>
  <si>
    <t>MEM_DQ[29]</t>
  </si>
  <si>
    <t>MEM_DQ[27]</t>
  </si>
  <si>
    <t>MEM_DQ[30]</t>
  </si>
  <si>
    <t>MEM_DQ[34]</t>
  </si>
  <si>
    <t>MEM_DQ[38]</t>
  </si>
  <si>
    <t>MEM_DQ[42]</t>
  </si>
  <si>
    <t>MEM_DQ[46]</t>
  </si>
  <si>
    <t>MEM_ADDR[1]</t>
  </si>
  <si>
    <t>MEM_ADDR[7]</t>
  </si>
  <si>
    <t>MEM_ADDR[14]</t>
  </si>
  <si>
    <t>MEM_RASN</t>
  </si>
  <si>
    <t>MEM_DQ[49]</t>
  </si>
  <si>
    <t>MEM_DQ[52]</t>
  </si>
  <si>
    <t>MEM_DQ[57]</t>
  </si>
  <si>
    <t>MEM_DQ[63]</t>
  </si>
  <si>
    <t>MEM_DQ[68]</t>
  </si>
  <si>
    <t>MEM_DQM[9]</t>
  </si>
  <si>
    <t>MEM_DQ[75]</t>
  </si>
  <si>
    <t>MEM_DQ[81]</t>
  </si>
  <si>
    <t>MEM_DQ[82]</t>
  </si>
  <si>
    <t>MEM_DQ[91]</t>
  </si>
  <si>
    <t>MEM_DQ[89]</t>
  </si>
  <si>
    <t>MEM_DQM[11]</t>
  </si>
  <si>
    <t>MEM_DQ[31]</t>
  </si>
  <si>
    <t>MEM_DQ[35]</t>
  </si>
  <si>
    <t>MEM_DQ[39]</t>
  </si>
  <si>
    <t>MEM_DQ[41]</t>
  </si>
  <si>
    <t>MEM_DQ[45]</t>
  </si>
  <si>
    <t>MEM_SN[0]</t>
  </si>
  <si>
    <t>MEM_ADDR[4]</t>
  </si>
  <si>
    <t>MEM_ADDR[6]</t>
  </si>
  <si>
    <t>MEM_ADDR[10]</t>
  </si>
  <si>
    <t>MEM_BA[1]</t>
  </si>
  <si>
    <t>MEM_DQ[50]</t>
  </si>
  <si>
    <t>MEM_DQM[6]</t>
  </si>
  <si>
    <t>MEM_DQ[56]</t>
  </si>
  <si>
    <t>MEM_DQ[60]</t>
  </si>
  <si>
    <t>MEM_DQ[64]</t>
  </si>
  <si>
    <t>MEM_DQM[8]</t>
  </si>
  <si>
    <t>MEM_DQ[74]</t>
  </si>
  <si>
    <t>MEM_DQ[78]</t>
  </si>
  <si>
    <t>MEM_DQ[87]</t>
  </si>
  <si>
    <t>MEM_DQ[85]</t>
  </si>
  <si>
    <t>MEM_DQ[84]</t>
  </si>
  <si>
    <t>MEM_DQ[33]</t>
  </si>
  <si>
    <t>MEM_DQ[37]</t>
  </si>
  <si>
    <t>MEM_DQM[5]</t>
  </si>
  <si>
    <t>MEM_DQ[43]</t>
  </si>
  <si>
    <t>MEM_DQ[47]</t>
  </si>
  <si>
    <t>MEM_ADDR[0]</t>
  </si>
  <si>
    <t>MEM_ADDR[2]</t>
  </si>
  <si>
    <t>MEM_ADDR[8]</t>
  </si>
  <si>
    <t>MEM_ADDR[12]</t>
  </si>
  <si>
    <t>MEM_CKE[0]</t>
  </si>
  <si>
    <t>MEM_DQ[48]</t>
  </si>
  <si>
    <t>MEM_DQ[54]</t>
  </si>
  <si>
    <t>MEM_DQ[58]</t>
  </si>
  <si>
    <t>MEM_DQ[62]</t>
  </si>
  <si>
    <t>MEM_DQ[66]</t>
  </si>
  <si>
    <t>MEM_DQ[70]</t>
  </si>
  <si>
    <t>MEM_DQ[72]</t>
  </si>
  <si>
    <t>MEM_DQ[76]</t>
  </si>
  <si>
    <t>MEM_DQ[80]</t>
  </si>
  <si>
    <t>MEM_DQ[83]</t>
  </si>
  <si>
    <t>PROMIO_ADDR[8]</t>
  </si>
  <si>
    <t>PROMIO_ADDR[4]</t>
  </si>
  <si>
    <t>PROMIO_ADDR[0]</t>
  </si>
  <si>
    <t>PROMIO_READ</t>
  </si>
  <si>
    <t>PROMIO_DATA[12]</t>
  </si>
  <si>
    <t>PROMIO_DATA[6]</t>
  </si>
  <si>
    <t>PROMIO_DATA[2]</t>
  </si>
  <si>
    <t>AGNDPLL1V2_SYSPLL</t>
  </si>
  <si>
    <t>DVDDPLL1V2_MEMPLL</t>
  </si>
  <si>
    <t>DVDDPLL1V2_SPWPLL</t>
  </si>
  <si>
    <t>JTAG_TCK</t>
  </si>
  <si>
    <t>JTAG_TDI</t>
  </si>
  <si>
    <t>JTAG_TMS</t>
  </si>
  <si>
    <t>GPIO[15]</t>
  </si>
  <si>
    <t>GPIO[10]</t>
  </si>
  <si>
    <t>GPIO[6]</t>
  </si>
  <si>
    <t>GPIO[2]</t>
  </si>
  <si>
    <t>PLL_BYPASS[1]</t>
  </si>
  <si>
    <t>PLL_IGNLOCK</t>
  </si>
  <si>
    <t>PLL_LOCKED[4]</t>
  </si>
  <si>
    <t>PROMIO_ADDR[7]</t>
  </si>
  <si>
    <t>PROMIO_ADDR[3]</t>
  </si>
  <si>
    <t>PROMIO_OEN</t>
  </si>
  <si>
    <t>PROMIO_DATA[15]</t>
  </si>
  <si>
    <t>PROMIO_DATA[8]</t>
  </si>
  <si>
    <t>PROMIO_DATA[5]</t>
  </si>
  <si>
    <t>PROMIO_DATA[1]</t>
  </si>
  <si>
    <t>AVDDPLL1V2_SYSPLL</t>
  </si>
  <si>
    <t>MEM_EXTCLK</t>
  </si>
  <si>
    <t>JTAG_TRST</t>
  </si>
  <si>
    <t>JTAG_TDO</t>
  </si>
  <si>
    <t>GPIO[11]</t>
  </si>
  <si>
    <t>GPIO[7]</t>
  </si>
  <si>
    <t>GPIO[1]</t>
  </si>
  <si>
    <t>PROMIO_ADDR[10]</t>
  </si>
  <si>
    <t>PROMIO_ADDR[11]</t>
  </si>
  <si>
    <t>PROMIO_ADDR[9]</t>
  </si>
  <si>
    <t>PROMIO_ADDR[5]</t>
  </si>
  <si>
    <t>PROMIO_ADDR[1]</t>
  </si>
  <si>
    <t>PROMIO_DATA[13]</t>
  </si>
  <si>
    <t>PROMIO_DATA[9]</t>
  </si>
  <si>
    <t>PROMIO_DATA[3]</t>
  </si>
  <si>
    <t>AVDDPLL1V2_MEMPLL</t>
  </si>
  <si>
    <t>AVDDPLL1V2_SPWPLL</t>
  </si>
  <si>
    <t>SPW_CLK</t>
  </si>
  <si>
    <t>GPIO[13]</t>
  </si>
  <si>
    <t>GPIO[9]</t>
  </si>
  <si>
    <t>GPIO[5]</t>
  </si>
  <si>
    <t>GPIO[3]</t>
  </si>
  <si>
    <t>PLL_BYPASS[2]</t>
  </si>
  <si>
    <t>SPW_TXS_P[7]</t>
  </si>
  <si>
    <t>SPW_TXS_N[7]</t>
  </si>
  <si>
    <t>SPW_TXD_P[7]</t>
  </si>
  <si>
    <t>SPW_TXD_N[7]</t>
  </si>
  <si>
    <t>PROMIO_ADDR[14]</t>
  </si>
  <si>
    <t>PROMIO_ADDR[12]</t>
  </si>
  <si>
    <t>PROMIO_ADDR[15]</t>
  </si>
  <si>
    <t>PROMIO_ADDR[13]</t>
  </si>
  <si>
    <t>PROMIO_BRDYN</t>
  </si>
  <si>
    <t>PROMIO_DATA[11]</t>
  </si>
  <si>
    <t>PROMIO_DATA[7]</t>
  </si>
  <si>
    <t>GR1553_BUSATXIN</t>
  </si>
  <si>
    <t>DVDDPLL1V2_SYSPLL</t>
  </si>
  <si>
    <t>AGNDPLL1V2_MEMPLL</t>
  </si>
  <si>
    <t>AGNDPLL1V2_SPWPLL</t>
  </si>
  <si>
    <t>SYS_CLK</t>
  </si>
  <si>
    <t>SYS_EXTLOCK</t>
  </si>
  <si>
    <t>DSU_EN</t>
  </si>
  <si>
    <t>PCIMODE_ENABLE</t>
  </si>
  <si>
    <t>MEM_IFWIDTH</t>
  </si>
  <si>
    <t>PLL_LOCKED[2]</t>
  </si>
  <si>
    <t>PLL_LOCKED[0]</t>
  </si>
  <si>
    <t>SPW_RXS_P[7]</t>
  </si>
  <si>
    <t>SPW_RXS_N[7]</t>
  </si>
  <si>
    <t>SPW_RXD_P[7]</t>
  </si>
  <si>
    <t>SPW_RXD_N[7]</t>
  </si>
  <si>
    <t>PROMIO_ADDR[18]</t>
  </si>
  <si>
    <t>PROMIO_ADDR[16]</t>
  </si>
  <si>
    <t>PROMIO_ADDR[19]</t>
  </si>
  <si>
    <t>PROMIO_ADDR[17]</t>
  </si>
  <si>
    <t>GR1553_BUSBTXIN</t>
  </si>
  <si>
    <t>SYS_RESETN</t>
  </si>
  <si>
    <t>PROC_ERRORN</t>
  </si>
  <si>
    <t>BREAK</t>
  </si>
  <si>
    <t>MEM_CLKSEL</t>
  </si>
  <si>
    <t>WDOGN</t>
  </si>
  <si>
    <t>PLL_BYPASS[0]</t>
  </si>
  <si>
    <t>PLL_LOCKED[5]</t>
  </si>
  <si>
    <t>SPW_TXS_P[6]</t>
  </si>
  <si>
    <t>SPW_TXS_N[6]</t>
  </si>
  <si>
    <t>SPW_TXD_P[6]</t>
  </si>
  <si>
    <t>SPW_TXD_N[6]</t>
  </si>
  <si>
    <t>PROMIO_ADDR[22]</t>
  </si>
  <si>
    <t>PROMIO_ADDR[20]</t>
  </si>
  <si>
    <t>PROMIO_ADDR[23]</t>
  </si>
  <si>
    <t>PROMIO_ADDR[21]</t>
  </si>
  <si>
    <t>GR1553_CLK</t>
  </si>
  <si>
    <t>PLL_LOCKED[3]</t>
  </si>
  <si>
    <t>SPW_RXS_P[6]</t>
  </si>
  <si>
    <t>SPW_RXS_N[6]</t>
  </si>
  <si>
    <t>SPW_RXD_P[6]</t>
  </si>
  <si>
    <t>SPW_RXD_N[6]</t>
  </si>
  <si>
    <t>PROMIO_ADDR[26]</t>
  </si>
  <si>
    <t>PROMIO_ADDR[24]</t>
  </si>
  <si>
    <t>PROMIO_ADDR[27]</t>
  </si>
  <si>
    <t>PROMIO_ADDR[25]</t>
  </si>
  <si>
    <t>PLL_LOCKED[1]</t>
  </si>
  <si>
    <t>SPW_TXS_P[5]</t>
  </si>
  <si>
    <t>SPW_TXS_N[5]</t>
  </si>
  <si>
    <t>SPW_TXD_P[5]</t>
  </si>
  <si>
    <t>SPW_TXD_N[5]</t>
  </si>
  <si>
    <t>PROM_CEN[1]</t>
  </si>
  <si>
    <t>IO_SN</t>
  </si>
  <si>
    <t>PROM_CEN[0]</t>
  </si>
  <si>
    <t>SPW_RXS_P[5]</t>
  </si>
  <si>
    <t>SPW_RXS_N[5]</t>
  </si>
  <si>
    <t>SPW_RXD_P[5]</t>
  </si>
  <si>
    <t>SPW_RXD_N[5]</t>
  </si>
  <si>
    <t>ETH0_RXDV</t>
  </si>
  <si>
    <t>ETH0_MDIO</t>
  </si>
  <si>
    <t>ETH0_COL</t>
  </si>
  <si>
    <t>ETH0_MDINT</t>
  </si>
  <si>
    <t>VDD1V2</t>
  </si>
  <si>
    <t>SPW_TXS_P[4]</t>
  </si>
  <si>
    <t>SPW_TXS_N[4]</t>
  </si>
  <si>
    <t>SPW_TXD_P[4]</t>
  </si>
  <si>
    <t>SPW_TXD_N[4]</t>
  </si>
  <si>
    <t>ETH0_RXD[3]</t>
  </si>
  <si>
    <t>ETH0_MDC</t>
  </si>
  <si>
    <t>ETH0_CRS</t>
  </si>
  <si>
    <t>ETH0_RXD[1]</t>
  </si>
  <si>
    <t>SPW_RXS_P[4]</t>
  </si>
  <si>
    <t>SPW_RXS_N[4]</t>
  </si>
  <si>
    <t>SPW_RXD_P[4]</t>
  </si>
  <si>
    <t>SPW_RXD_N[4]</t>
  </si>
  <si>
    <t>ETH0_RXD[2]</t>
  </si>
  <si>
    <t>ETH0_RXD[0]</t>
  </si>
  <si>
    <t>ETH0_RXCLK</t>
  </si>
  <si>
    <t>ETH0_RXD[5]</t>
  </si>
  <si>
    <t>ETH0_RXD[7]</t>
  </si>
  <si>
    <t>SPW_TXS_P[3]</t>
  </si>
  <si>
    <t>SPW_TXS_N[3]</t>
  </si>
  <si>
    <t>SPW_TXD_P[3]</t>
  </si>
  <si>
    <t>SPW_TXD_N[3]</t>
  </si>
  <si>
    <t>ETH0_RXER</t>
  </si>
  <si>
    <t>ETH0_RXD[6]</t>
  </si>
  <si>
    <t>ETH0_RXD[4]</t>
  </si>
  <si>
    <t>ETH0_TXEN</t>
  </si>
  <si>
    <t>ETH0_TXCLK</t>
  </si>
  <si>
    <t>VDIG2V5</t>
  </si>
  <si>
    <t>SPW_RXS_P[3]</t>
  </si>
  <si>
    <t>SPW_RXS_N[3]</t>
  </si>
  <si>
    <t>SPW_RXD_P[3]</t>
  </si>
  <si>
    <t>SPW_RXD_N[3]</t>
  </si>
  <si>
    <t>ETH0_TXD[2]</t>
  </si>
  <si>
    <t>ETH0_TXD[0]</t>
  </si>
  <si>
    <t>ETH0_GTXCLK</t>
  </si>
  <si>
    <t>ETH0_TXD[3]</t>
  </si>
  <si>
    <t>ETH0_TXD[1]</t>
  </si>
  <si>
    <t>VDIG3V3</t>
  </si>
  <si>
    <t>SPW_TXS_P[2]</t>
  </si>
  <si>
    <t>SPW_TXS_N[2]</t>
  </si>
  <si>
    <t>SPW_TXD_P[2]</t>
  </si>
  <si>
    <t>SPW_TXD_N[2]</t>
  </si>
  <si>
    <t>ETH0_TXER</t>
  </si>
  <si>
    <t>ETH0_TXD[6]</t>
  </si>
  <si>
    <t>ETH0_TXD[4]</t>
  </si>
  <si>
    <t>ETH0_TXD[7]</t>
  </si>
  <si>
    <t>ETH0_TXD[5]</t>
  </si>
  <si>
    <t>SPW_RXS_P[2]</t>
  </si>
  <si>
    <t>SPW_RXS_N[2]</t>
  </si>
  <si>
    <t>SPW_RXD_P[2]</t>
  </si>
  <si>
    <t>SPW_RXD_N[2]</t>
  </si>
  <si>
    <t>MEM_DQ[3]</t>
  </si>
  <si>
    <t>MEM_DQ[1]</t>
  </si>
  <si>
    <t>MEM_DQ[2]</t>
  </si>
  <si>
    <t>MEM_DQ[0]</t>
  </si>
  <si>
    <t>SPW_TXS_P[1]</t>
  </si>
  <si>
    <t>SPW_TXS_N[1]</t>
  </si>
  <si>
    <t>SPW_TXD_N[1]</t>
  </si>
  <si>
    <t>SPW_TXD_P[1]</t>
  </si>
  <si>
    <t>MEM_DQ[7]</t>
  </si>
  <si>
    <t>MEM_DQ[5]</t>
  </si>
  <si>
    <t>MEM_DQM[0]</t>
  </si>
  <si>
    <t>MEM_DQ[6]</t>
  </si>
  <si>
    <t>MEM_DQ[4]</t>
  </si>
  <si>
    <t>VSS2V5</t>
  </si>
  <si>
    <t>SPW_RXS_P[1]</t>
  </si>
  <si>
    <t>SPW_RXS_N[1]</t>
  </si>
  <si>
    <t>SPW_RXD_N[1]</t>
  </si>
  <si>
    <t>SPW_RXD_P[1]</t>
  </si>
  <si>
    <t>MEM_DQ[9]</t>
  </si>
  <si>
    <t>MEM_DQ[11]</t>
  </si>
  <si>
    <t>MEM_DQ[10]</t>
  </si>
  <si>
    <t>MEM_DQ[8]</t>
  </si>
  <si>
    <t>VSS3V3</t>
  </si>
  <si>
    <t>SPW_TXS_P[0]</t>
  </si>
  <si>
    <t>SPW_TXS_N[0]</t>
  </si>
  <si>
    <t>SPW_TXD_N[0]</t>
  </si>
  <si>
    <t>SPW_TXD_P[0]</t>
  </si>
  <si>
    <t>MEM_DQ[15]</t>
  </si>
  <si>
    <t>MEM_DQ[13]</t>
  </si>
  <si>
    <t>MEM_DQM[1]</t>
  </si>
  <si>
    <t>MEM_DQ[14]</t>
  </si>
  <si>
    <t>MEM_DQ[12]</t>
  </si>
  <si>
    <t>SPW_RXS_P[0]</t>
  </si>
  <si>
    <t>SPW_RXS_N[0]</t>
  </si>
  <si>
    <t>SPW_RXD_N[0]</t>
  </si>
  <si>
    <t>SPW_RXD_P[0]</t>
  </si>
  <si>
    <t>MEM_DQ[19]</t>
  </si>
  <si>
    <t>MEM_DQ[17]</t>
  </si>
  <si>
    <t>MEM_DQ[20]</t>
  </si>
  <si>
    <t>MEM_DQ[16]</t>
  </si>
  <si>
    <t>MEM_CLK_OUT</t>
  </si>
  <si>
    <t>AV_MEMPLL</t>
  </si>
  <si>
    <t>AV_SPWPLL</t>
  </si>
  <si>
    <t>AV_SYSPLL</t>
  </si>
  <si>
    <t>DV_MEMPLL</t>
  </si>
  <si>
    <t>DV_SPWPLL</t>
  </si>
  <si>
    <t>DV_SYSPLL</t>
  </si>
  <si>
    <t>AG_MEMPLL</t>
  </si>
  <si>
    <t>AG_SPWPLL</t>
  </si>
  <si>
    <t>AG_SYSPLL</t>
  </si>
  <si>
    <t>DLL</t>
  </si>
  <si>
    <t>D30</t>
  </si>
  <si>
    <t>SYS ECLK</t>
  </si>
  <si>
    <t>IF</t>
  </si>
  <si>
    <t>Balls</t>
  </si>
  <si>
    <t>PIN</t>
  </si>
  <si>
    <t>Name</t>
  </si>
  <si>
    <t>GND/SUP</t>
  </si>
  <si>
    <t>PLL</t>
  </si>
  <si>
    <t>Top view (thru the PKG)</t>
  </si>
  <si>
    <t>CLINAME</t>
  </si>
  <si>
    <t>DATETIME</t>
  </si>
  <si>
    <t>DONEBY</t>
  </si>
  <si>
    <t>IPADDRESS</t>
  </si>
  <si>
    <t>APPVER</t>
  </si>
  <si>
    <t>RANDOM</t>
  </si>
  <si>
    <t>CHECKSUM</t>
  </si>
  <si>
    <t>ၠၡိၐၼၻၳၶၱၲၻႁၶၮၹ</t>
  </si>
  <si>
    <t>၃ြဿဿြဿွှ၂ိိှ၅၇ှ၆ၝၚိဵၔၚၡးဿ၇ွံ</t>
  </si>
  <si>
    <t>ၠၡၩၟၲၺႆိၰၵၲႃၮၹၹၶၲၿ</t>
  </si>
  <si>
    <t>ၔၛ၏၁ွ၀၄ွ၄</t>
  </si>
  <si>
    <t>၁ျွျဿျွ</t>
  </si>
  <si>
    <t>၂ှ၆၃</t>
  </si>
  <si>
    <t>revision 1.6</t>
  </si>
  <si>
    <t>Updated ball summary with 18 balls for bootstrap, 75 balls for GND and 60 balls for VDIG3V3</t>
  </si>
  <si>
    <t>Date</t>
  </si>
  <si>
    <t>Revision</t>
  </si>
  <si>
    <t>List of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</si>
</sst>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8"/>
      <color rgb="FF000080"/>
      <name val="Comic Sans MS"/>
      <family val="4"/>
    </font>
    <font>
      <sz val="8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Arial"/>
      <family val="2"/>
    </font>
    <font>
      <sz val="12"/>
      <color rgb="FFFFFF00"/>
      <name val="Arial"/>
      <family val="2"/>
    </font>
    <font>
      <sz val="9"/>
      <name val="Arial"/>
      <family val="2"/>
    </font>
    <font>
      <sz val="12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rgb="FFFFFF9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67" applyFont="1" applyFill="1" applyBorder="1" applyAlignment="1">
      <alignment wrapText="1"/>
    </xf>
    <xf numFmtId="0" fontId="3" fillId="0" borderId="0" xfId="0" applyFont="1" applyFill="1" applyBorder="1"/>
    <xf numFmtId="0" fontId="0" fillId="0" borderId="0" xfId="0" applyFill="1"/>
    <xf numFmtId="0" fontId="5" fillId="2" borderId="1" xfId="67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45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67" applyAlignment="1">
      <alignment horizontal="center" wrapText="1"/>
    </xf>
    <xf numFmtId="0" fontId="3" fillId="0" borderId="0" xfId="67" applyFill="1" applyBorder="1" applyAlignment="1">
      <alignment horizontal="center" wrapText="1"/>
    </xf>
    <xf numFmtId="0" fontId="6" fillId="0" borderId="0" xfId="67" applyFont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442" applyFill="1" applyAlignment="1">
      <alignment horizontal="center"/>
    </xf>
    <xf numFmtId="0" fontId="0" fillId="0" borderId="0" xfId="0" applyFont="1" applyAlignment="1">
      <alignment horizontal="center"/>
    </xf>
    <xf numFmtId="0" fontId="13" fillId="0" borderId="0" xfId="67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1" fillId="0" borderId="0" xfId="67" applyFont="1" applyFill="1" applyBorder="1" applyAlignment="1">
      <alignment horizontal="center" wrapText="1"/>
    </xf>
    <xf numFmtId="0" fontId="9" fillId="9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9" fillId="13" borderId="3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2" fillId="16" borderId="3" xfId="67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17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20" fillId="0" borderId="0" xfId="67" applyFont="1" applyFill="1" applyAlignment="1">
      <alignment horizontal="center"/>
    </xf>
    <xf numFmtId="0" fontId="0" fillId="0" borderId="0" xfId="0" applyFont="1" applyAlignment="1">
      <alignment horizontal="center" vertical="center" readingOrder="1"/>
    </xf>
    <xf numFmtId="0" fontId="0" fillId="0" borderId="0" xfId="0" applyFont="1" applyFill="1"/>
    <xf numFmtId="0" fontId="3" fillId="0" borderId="0" xfId="67"/>
    <xf numFmtId="14" fontId="0" fillId="0" borderId="0" xfId="0" applyNumberFormat="1"/>
    <xf numFmtId="0" fontId="18" fillId="0" borderId="0" xfId="0" applyFont="1"/>
  </cellXfs>
  <cellStyles count="458">
    <cellStyle name="Bad" xfId="442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2" builtinId="8" hidden="1"/>
    <cellStyle name="Hyperlink" xfId="454" builtinId="8" hidden="1"/>
    <cellStyle name="Hyperlink" xfId="456" builtinId="8" hidden="1"/>
    <cellStyle name="Normal" xfId="0" builtinId="0"/>
    <cellStyle name="Normal 2" xfId="67" xr:uid="{00000000-0005-0000-0000-0000C8010000}"/>
    <cellStyle name="Normal 3" xfId="451" xr:uid="{00000000-0005-0000-0000-0000C9010000}"/>
  </cellStyles>
  <dxfs count="17">
    <dxf>
      <font>
        <color rgb="FFFFFF0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fgColor rgb="FFFF0000"/>
          <bgColor theme="0" tint="-0.499984740745262"/>
        </patternFill>
      </fill>
    </dxf>
    <dxf>
      <fill>
        <patternFill>
          <bgColor rgb="FFFFFF00"/>
        </patternFill>
      </fill>
    </dxf>
    <dxf>
      <font>
        <color rgb="FFFFC000"/>
      </font>
      <fill>
        <patternFill>
          <bgColor rgb="FF00206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29"/>
  <sheetViews>
    <sheetView tabSelected="1" zoomScale="90" zoomScaleNormal="90" zoomScalePageLayoutView="90" workbookViewId="0">
      <selection activeCell="U12" sqref="U12"/>
    </sheetView>
  </sheetViews>
  <sheetFormatPr defaultColWidth="11" defaultRowHeight="15.75" x14ac:dyDescent="0.25"/>
  <cols>
    <col min="1" max="1" width="7.875" style="16" bestFit="1" customWidth="1"/>
    <col min="2" max="2" width="20.625" style="16" bestFit="1" customWidth="1"/>
    <col min="3" max="3" width="9.875" style="16" bestFit="1" customWidth="1"/>
    <col min="4" max="4" width="11.625" style="16" bestFit="1" customWidth="1"/>
    <col min="5" max="5" width="3.625" style="16" customWidth="1"/>
    <col min="6" max="6" width="3.5" bestFit="1" customWidth="1"/>
    <col min="7" max="7" width="6.125" style="7" bestFit="1" customWidth="1"/>
    <col min="8" max="8" width="6.625" style="7" bestFit="1" customWidth="1"/>
    <col min="9" max="9" width="6.125" style="7" customWidth="1"/>
    <col min="10" max="10" width="6.5" style="7" bestFit="1" customWidth="1"/>
    <col min="11" max="11" width="6.125" style="7" bestFit="1" customWidth="1"/>
    <col min="12" max="12" width="11.625" style="7" bestFit="1" customWidth="1"/>
    <col min="13" max="13" width="6.625" style="7" bestFit="1" customWidth="1"/>
    <col min="14" max="15" width="6.5" style="7" bestFit="1" customWidth="1"/>
    <col min="16" max="16" width="8.5" style="7" bestFit="1" customWidth="1"/>
    <col min="17" max="17" width="11.625" style="7" customWidth="1"/>
    <col min="18" max="18" width="7.125" style="7" bestFit="1" customWidth="1"/>
    <col min="19" max="19" width="10" style="7" bestFit="1" customWidth="1"/>
    <col min="20" max="20" width="11.125" style="7" customWidth="1"/>
    <col min="21" max="21" width="8.125" style="7" customWidth="1"/>
    <col min="22" max="31" width="6.375" style="7" customWidth="1"/>
    <col min="32" max="36" width="1.625" customWidth="1"/>
  </cols>
  <sheetData>
    <row r="1" spans="1:33" x14ac:dyDescent="0.25">
      <c r="A1" s="42" t="s">
        <v>1272</v>
      </c>
      <c r="B1" s="42" t="s">
        <v>628</v>
      </c>
      <c r="C1" s="42" t="s">
        <v>1273</v>
      </c>
      <c r="D1" s="42" t="s">
        <v>909</v>
      </c>
      <c r="E1" s="42"/>
    </row>
    <row r="2" spans="1:33" x14ac:dyDescent="0.25">
      <c r="A2" t="s">
        <v>3</v>
      </c>
      <c r="B2" t="s">
        <v>629</v>
      </c>
      <c r="C2" s="16" t="s">
        <v>629</v>
      </c>
      <c r="D2" s="17" t="s">
        <v>629</v>
      </c>
      <c r="E2" s="17"/>
      <c r="P2" s="12"/>
      <c r="Q2" s="12"/>
      <c r="R2" s="12"/>
      <c r="S2" s="12"/>
      <c r="T2" s="12"/>
      <c r="U2" s="12"/>
      <c r="V2" s="12"/>
      <c r="W2" s="12"/>
      <c r="X2" s="12"/>
      <c r="Y2" s="45"/>
      <c r="Z2" s="12"/>
      <c r="AA2" s="12"/>
      <c r="AB2" s="12"/>
      <c r="AC2" s="12"/>
      <c r="AD2" s="12"/>
      <c r="AE2" s="12"/>
    </row>
    <row r="3" spans="1:33" x14ac:dyDescent="0.25">
      <c r="A3" s="46" t="s">
        <v>12</v>
      </c>
      <c r="B3" s="46" t="s">
        <v>1105</v>
      </c>
      <c r="C3" s="17" t="s">
        <v>829</v>
      </c>
      <c r="D3" s="17" t="s">
        <v>660</v>
      </c>
      <c r="E3" s="17"/>
      <c r="P3" s="12"/>
      <c r="Q3" s="41" t="s">
        <v>1270</v>
      </c>
      <c r="R3" s="41" t="s">
        <v>1271</v>
      </c>
      <c r="S3" s="12"/>
      <c r="T3" s="41" t="s">
        <v>1274</v>
      </c>
      <c r="U3" s="41" t="s">
        <v>1271</v>
      </c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3" x14ac:dyDescent="0.25">
      <c r="A4" s="46" t="s">
        <v>13</v>
      </c>
      <c r="B4" s="46" t="s">
        <v>921</v>
      </c>
      <c r="C4" s="17" t="s">
        <v>891</v>
      </c>
      <c r="D4" s="17" t="s">
        <v>658</v>
      </c>
      <c r="E4" s="17"/>
      <c r="P4" s="12"/>
      <c r="Q4" s="22" t="s">
        <v>656</v>
      </c>
      <c r="R4" s="23">
        <v>18</v>
      </c>
      <c r="S4" s="20"/>
      <c r="T4" s="33" t="s">
        <v>629</v>
      </c>
      <c r="U4" s="23">
        <v>75</v>
      </c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3" x14ac:dyDescent="0.25">
      <c r="A5" s="46" t="s">
        <v>14</v>
      </c>
      <c r="B5" s="46" t="s">
        <v>1109</v>
      </c>
      <c r="C5" s="17" t="s">
        <v>826</v>
      </c>
      <c r="D5" s="17" t="s">
        <v>911</v>
      </c>
      <c r="E5" s="43"/>
      <c r="P5" s="12"/>
      <c r="Q5" s="40" t="s">
        <v>1275</v>
      </c>
      <c r="R5" s="23">
        <v>9</v>
      </c>
      <c r="S5" s="20"/>
      <c r="T5" s="34" t="s">
        <v>630</v>
      </c>
      <c r="U5" s="23">
        <v>61</v>
      </c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3" x14ac:dyDescent="0.25">
      <c r="A6" s="46" t="s">
        <v>15</v>
      </c>
      <c r="B6" s="46" t="s">
        <v>1072</v>
      </c>
      <c r="C6" s="17" t="s">
        <v>827</v>
      </c>
      <c r="D6" s="17" t="s">
        <v>911</v>
      </c>
      <c r="E6" s="43"/>
      <c r="P6" s="12"/>
      <c r="Q6" s="24" t="s">
        <v>1</v>
      </c>
      <c r="R6" s="23">
        <v>28</v>
      </c>
      <c r="S6" s="20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3" x14ac:dyDescent="0.25">
      <c r="A7" s="46" t="s">
        <v>16</v>
      </c>
      <c r="B7" s="46" t="s">
        <v>1110</v>
      </c>
      <c r="C7" s="17" t="s">
        <v>1269</v>
      </c>
      <c r="D7" s="17" t="s">
        <v>911</v>
      </c>
      <c r="E7" s="43"/>
      <c r="P7" s="12"/>
      <c r="Q7" s="25" t="s">
        <v>661</v>
      </c>
      <c r="R7" s="23">
        <v>16</v>
      </c>
      <c r="S7" s="20"/>
      <c r="T7" s="35" t="s">
        <v>1230</v>
      </c>
      <c r="U7" s="39">
        <v>21</v>
      </c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3" x14ac:dyDescent="0.25">
      <c r="A8" s="46" t="s">
        <v>17</v>
      </c>
      <c r="B8" s="46" t="s">
        <v>1054</v>
      </c>
      <c r="C8" s="17" t="s">
        <v>893</v>
      </c>
      <c r="D8" s="17" t="s">
        <v>659</v>
      </c>
      <c r="E8" s="43"/>
      <c r="P8" s="12"/>
      <c r="Q8" s="26" t="s">
        <v>659</v>
      </c>
      <c r="R8" s="23">
        <v>5</v>
      </c>
      <c r="S8" s="20"/>
      <c r="T8" s="36" t="s">
        <v>1193</v>
      </c>
      <c r="U8" s="39">
        <v>5</v>
      </c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3" x14ac:dyDescent="0.25">
      <c r="A9" s="46" t="s">
        <v>18</v>
      </c>
      <c r="B9" s="46" t="s">
        <v>1073</v>
      </c>
      <c r="C9" s="17" t="s">
        <v>904</v>
      </c>
      <c r="D9" s="17" t="s">
        <v>659</v>
      </c>
      <c r="E9" s="43"/>
      <c r="P9" s="12"/>
      <c r="Q9" s="27" t="s">
        <v>660</v>
      </c>
      <c r="R9" s="23">
        <v>3</v>
      </c>
      <c r="S9" s="20"/>
      <c r="V9" s="12"/>
      <c r="W9" s="12"/>
      <c r="X9" s="8"/>
      <c r="Y9" s="12"/>
      <c r="Z9" s="12"/>
      <c r="AA9" s="13"/>
      <c r="AB9" s="13"/>
      <c r="AC9" s="13"/>
      <c r="AD9" s="13"/>
      <c r="AE9" s="13"/>
      <c r="AG9" s="2"/>
    </row>
    <row r="10" spans="1:33" x14ac:dyDescent="0.25">
      <c r="A10" s="3" t="s">
        <v>19</v>
      </c>
      <c r="B10" s="3" t="s">
        <v>925</v>
      </c>
      <c r="C10" s="17" t="s">
        <v>862</v>
      </c>
      <c r="D10" s="17" t="s">
        <v>661</v>
      </c>
      <c r="E10" s="43"/>
      <c r="F10" s="1"/>
      <c r="G10" s="9"/>
      <c r="H10" s="9"/>
      <c r="I10" s="9"/>
      <c r="J10" s="9"/>
      <c r="K10" s="9"/>
      <c r="L10" s="9"/>
      <c r="M10" s="10"/>
      <c r="N10" s="10"/>
      <c r="O10" s="10"/>
      <c r="P10" s="10"/>
      <c r="Q10" s="28" t="s">
        <v>655</v>
      </c>
      <c r="R10" s="23">
        <v>51</v>
      </c>
      <c r="S10" s="21"/>
      <c r="T10" s="37" t="s">
        <v>1239</v>
      </c>
      <c r="U10" s="23">
        <v>62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2"/>
      <c r="AG10" s="2"/>
    </row>
    <row r="11" spans="1:33" ht="20.25" customHeight="1" x14ac:dyDescent="0.25">
      <c r="A11" s="3" t="s">
        <v>20</v>
      </c>
      <c r="B11" s="3" t="s">
        <v>926</v>
      </c>
      <c r="C11" s="17" t="s">
        <v>864</v>
      </c>
      <c r="D11" s="17" t="s">
        <v>661</v>
      </c>
      <c r="E11" s="43"/>
      <c r="Q11" s="29" t="s">
        <v>0</v>
      </c>
      <c r="R11" s="23">
        <v>136</v>
      </c>
      <c r="S11" s="14"/>
      <c r="T11" s="38" t="s">
        <v>1203</v>
      </c>
      <c r="U11" s="23">
        <v>60</v>
      </c>
      <c r="AF11" s="2"/>
      <c r="AG11" s="2"/>
    </row>
    <row r="12" spans="1:33" ht="20.25" customHeight="1" x14ac:dyDescent="0.25">
      <c r="A12" s="3" t="s">
        <v>21</v>
      </c>
      <c r="B12" s="3" t="s">
        <v>927</v>
      </c>
      <c r="C12" s="17" t="s">
        <v>875</v>
      </c>
      <c r="D12" s="17" t="s">
        <v>661</v>
      </c>
      <c r="E12" s="43"/>
      <c r="Q12" s="30" t="s">
        <v>910</v>
      </c>
      <c r="R12" s="23">
        <v>64</v>
      </c>
      <c r="S12" s="14"/>
      <c r="T12" s="14"/>
      <c r="U12" s="14"/>
      <c r="AF12" s="11"/>
      <c r="AG12" s="2"/>
    </row>
    <row r="13" spans="1:33" ht="20.25" customHeight="1" x14ac:dyDescent="0.25">
      <c r="A13" s="3" t="s">
        <v>4</v>
      </c>
      <c r="B13" s="3" t="s">
        <v>629</v>
      </c>
      <c r="C13" s="17" t="s">
        <v>629</v>
      </c>
      <c r="D13" s="17" t="s">
        <v>629</v>
      </c>
      <c r="E13" s="17"/>
      <c r="Q13" s="31" t="s">
        <v>658</v>
      </c>
      <c r="R13" s="23">
        <v>6</v>
      </c>
      <c r="S13" s="14"/>
      <c r="T13" s="14"/>
      <c r="U13" s="14"/>
      <c r="AF13" s="11"/>
      <c r="AG13" s="2"/>
    </row>
    <row r="14" spans="1:33" ht="20.25" customHeight="1" x14ac:dyDescent="0.25">
      <c r="A14" s="3" t="s">
        <v>22</v>
      </c>
      <c r="B14" s="3" t="s">
        <v>928</v>
      </c>
      <c r="C14" s="17" t="s">
        <v>883</v>
      </c>
      <c r="D14" s="17" t="s">
        <v>661</v>
      </c>
      <c r="E14" s="17"/>
      <c r="Q14" s="32" t="s">
        <v>657</v>
      </c>
      <c r="R14" s="23">
        <v>5</v>
      </c>
      <c r="S14" s="14"/>
      <c r="T14" s="14"/>
      <c r="U14" s="14"/>
      <c r="AF14" s="11"/>
      <c r="AG14" s="2"/>
    </row>
    <row r="15" spans="1:33" ht="20.25" customHeight="1" thickBot="1" x14ac:dyDescent="0.3">
      <c r="A15" s="3" t="s">
        <v>23</v>
      </c>
      <c r="B15" s="3" t="s">
        <v>929</v>
      </c>
      <c r="C15" s="17" t="s">
        <v>896</v>
      </c>
      <c r="D15" s="17" t="s">
        <v>661</v>
      </c>
      <c r="E15" s="17"/>
      <c r="AF15" s="11"/>
      <c r="AG15" s="2"/>
    </row>
    <row r="16" spans="1:33" ht="20.25" customHeight="1" x14ac:dyDescent="0.25">
      <c r="A16" s="46" t="s">
        <v>24</v>
      </c>
      <c r="B16" s="46" t="s">
        <v>1130</v>
      </c>
      <c r="C16" s="17" t="s">
        <v>850</v>
      </c>
      <c r="D16" s="19" t="s">
        <v>656</v>
      </c>
      <c r="E16" s="17"/>
      <c r="F16" s="4"/>
      <c r="G16" s="5">
        <f t="shared" ref="G16:AB16" si="0">H16+1</f>
        <v>25</v>
      </c>
      <c r="H16" s="5">
        <f t="shared" si="0"/>
        <v>24</v>
      </c>
      <c r="I16" s="5">
        <f t="shared" si="0"/>
        <v>23</v>
      </c>
      <c r="J16" s="5">
        <f t="shared" si="0"/>
        <v>22</v>
      </c>
      <c r="K16" s="5">
        <f t="shared" si="0"/>
        <v>21</v>
      </c>
      <c r="L16" s="5">
        <f t="shared" si="0"/>
        <v>20</v>
      </c>
      <c r="M16" s="5">
        <f t="shared" si="0"/>
        <v>19</v>
      </c>
      <c r="N16" s="5">
        <f t="shared" si="0"/>
        <v>18</v>
      </c>
      <c r="O16" s="5">
        <f t="shared" si="0"/>
        <v>17</v>
      </c>
      <c r="P16" s="5">
        <f t="shared" si="0"/>
        <v>16</v>
      </c>
      <c r="Q16" s="5">
        <f t="shared" si="0"/>
        <v>15</v>
      </c>
      <c r="R16" s="5">
        <f t="shared" si="0"/>
        <v>14</v>
      </c>
      <c r="S16" s="5">
        <f t="shared" si="0"/>
        <v>13</v>
      </c>
      <c r="T16" s="5">
        <f t="shared" si="0"/>
        <v>12</v>
      </c>
      <c r="U16" s="5">
        <f t="shared" si="0"/>
        <v>11</v>
      </c>
      <c r="V16" s="5">
        <f t="shared" si="0"/>
        <v>10</v>
      </c>
      <c r="W16" s="5">
        <f t="shared" si="0"/>
        <v>9</v>
      </c>
      <c r="X16" s="5">
        <f t="shared" si="0"/>
        <v>8</v>
      </c>
      <c r="Y16" s="5">
        <f t="shared" si="0"/>
        <v>7</v>
      </c>
      <c r="Z16" s="5">
        <f t="shared" si="0"/>
        <v>6</v>
      </c>
      <c r="AA16" s="5">
        <f t="shared" si="0"/>
        <v>5</v>
      </c>
      <c r="AB16" s="5">
        <f t="shared" si="0"/>
        <v>4</v>
      </c>
      <c r="AC16" s="5">
        <f>AD16+1</f>
        <v>3</v>
      </c>
      <c r="AD16" s="5">
        <v>2</v>
      </c>
      <c r="AE16" s="5">
        <v>1</v>
      </c>
      <c r="AF16" s="11"/>
      <c r="AG16" s="2"/>
    </row>
    <row r="17" spans="1:33" ht="20.25" customHeight="1" x14ac:dyDescent="0.25">
      <c r="A17" s="3" t="s">
        <v>25</v>
      </c>
      <c r="B17" s="3" t="s">
        <v>629</v>
      </c>
      <c r="C17" s="17" t="s">
        <v>629</v>
      </c>
      <c r="D17" s="17" t="s">
        <v>629</v>
      </c>
      <c r="E17" s="17"/>
      <c r="F17" s="6" t="s">
        <v>654</v>
      </c>
      <c r="G17" s="15" t="str">
        <f t="shared" ref="G17:P26" si="1">VLOOKUP(PinViewRow&amp;PinViewCol,PinList,3,0)</f>
        <v>GND</v>
      </c>
      <c r="H17" s="15" t="str">
        <f t="shared" si="1"/>
        <v>GND</v>
      </c>
      <c r="I17" s="15" t="str">
        <f t="shared" si="1"/>
        <v>D83</v>
      </c>
      <c r="J17" s="15" t="str">
        <f t="shared" si="1"/>
        <v>D80</v>
      </c>
      <c r="K17" s="15" t="str">
        <f t="shared" si="1"/>
        <v>D76</v>
      </c>
      <c r="L17" s="15" t="str">
        <f t="shared" si="1"/>
        <v>D72</v>
      </c>
      <c r="M17" s="15" t="str">
        <f t="shared" si="1"/>
        <v>D70</v>
      </c>
      <c r="N17" s="15" t="str">
        <f t="shared" si="1"/>
        <v>D66</v>
      </c>
      <c r="O17" s="15" t="str">
        <f t="shared" si="1"/>
        <v>D62</v>
      </c>
      <c r="P17" s="15" t="str">
        <f t="shared" si="1"/>
        <v>D58</v>
      </c>
      <c r="Q17" s="15" t="str">
        <f t="shared" ref="Q17:AE26" si="2">VLOOKUP(PinViewRow&amp;PinViewCol,PinList,3,0)</f>
        <v>D54</v>
      </c>
      <c r="R17" s="15" t="str">
        <f t="shared" si="2"/>
        <v>D48</v>
      </c>
      <c r="S17" s="15" t="str">
        <f t="shared" si="2"/>
        <v>CKE0</v>
      </c>
      <c r="T17" s="15" t="str">
        <f t="shared" si="2"/>
        <v>BA1</v>
      </c>
      <c r="U17" s="15" t="str">
        <f t="shared" si="2"/>
        <v>A12</v>
      </c>
      <c r="V17" s="15" t="str">
        <f t="shared" si="2"/>
        <v>A8</v>
      </c>
      <c r="W17" s="15" t="str">
        <f t="shared" si="2"/>
        <v>A4</v>
      </c>
      <c r="X17" s="15" t="str">
        <f t="shared" si="2"/>
        <v>A0</v>
      </c>
      <c r="Y17" s="15" t="str">
        <f t="shared" si="2"/>
        <v>D47</v>
      </c>
      <c r="Z17" s="15" t="str">
        <f t="shared" si="2"/>
        <v>D43</v>
      </c>
      <c r="AA17" s="15" t="str">
        <f t="shared" si="2"/>
        <v>DM5</v>
      </c>
      <c r="AB17" s="15" t="str">
        <f t="shared" si="2"/>
        <v>D37</v>
      </c>
      <c r="AC17" s="15" t="str">
        <f t="shared" si="2"/>
        <v>D33</v>
      </c>
      <c r="AD17" s="15" t="str">
        <f t="shared" si="2"/>
        <v>GND</v>
      </c>
      <c r="AE17" s="15" t="str">
        <f t="shared" si="2"/>
        <v>GND</v>
      </c>
      <c r="AF17" s="11"/>
      <c r="AG17" s="2"/>
    </row>
    <row r="18" spans="1:33" ht="20.25" customHeight="1" x14ac:dyDescent="0.25">
      <c r="A18" s="3" t="s">
        <v>26</v>
      </c>
      <c r="B18" s="3" t="s">
        <v>629</v>
      </c>
      <c r="C18" s="17" t="s">
        <v>629</v>
      </c>
      <c r="D18" s="17" t="s">
        <v>629</v>
      </c>
      <c r="E18" s="17"/>
      <c r="F18" s="6" t="s">
        <v>653</v>
      </c>
      <c r="G18" s="15" t="str">
        <f t="shared" si="1"/>
        <v>GND</v>
      </c>
      <c r="H18" s="15" t="str">
        <f t="shared" si="1"/>
        <v>D84</v>
      </c>
      <c r="I18" s="15" t="str">
        <f t="shared" si="1"/>
        <v>D85</v>
      </c>
      <c r="J18" s="15" t="str">
        <f t="shared" si="1"/>
        <v>D87</v>
      </c>
      <c r="K18" s="15" t="str">
        <f t="shared" si="1"/>
        <v>D78</v>
      </c>
      <c r="L18" s="15" t="str">
        <f t="shared" si="1"/>
        <v>D74</v>
      </c>
      <c r="M18" s="15" t="str">
        <f t="shared" si="1"/>
        <v>DM8</v>
      </c>
      <c r="N18" s="15" t="str">
        <f t="shared" si="1"/>
        <v>D64</v>
      </c>
      <c r="O18" s="15" t="str">
        <f t="shared" si="1"/>
        <v>D60</v>
      </c>
      <c r="P18" s="15" t="str">
        <f t="shared" si="1"/>
        <v>D56</v>
      </c>
      <c r="Q18" s="15" t="str">
        <f t="shared" si="2"/>
        <v>DM6</v>
      </c>
      <c r="R18" s="15" t="str">
        <f t="shared" si="2"/>
        <v>D50</v>
      </c>
      <c r="S18" s="15" t="str">
        <f t="shared" si="2"/>
        <v>RAS</v>
      </c>
      <c r="T18" s="15" t="str">
        <f t="shared" si="2"/>
        <v>A14</v>
      </c>
      <c r="U18" s="15" t="str">
        <f t="shared" si="2"/>
        <v>A10</v>
      </c>
      <c r="V18" s="15" t="str">
        <f t="shared" si="2"/>
        <v>A6</v>
      </c>
      <c r="W18" s="15" t="str">
        <f t="shared" si="2"/>
        <v>A2</v>
      </c>
      <c r="X18" s="15" t="str">
        <f t="shared" si="2"/>
        <v>SN0</v>
      </c>
      <c r="Y18" s="15" t="str">
        <f t="shared" si="2"/>
        <v>D45</v>
      </c>
      <c r="Z18" s="15" t="str">
        <f t="shared" si="2"/>
        <v>D41</v>
      </c>
      <c r="AA18" s="15" t="str">
        <f t="shared" si="2"/>
        <v>D39</v>
      </c>
      <c r="AB18" s="15" t="str">
        <f t="shared" si="2"/>
        <v>D35</v>
      </c>
      <c r="AC18" s="15" t="str">
        <f t="shared" si="2"/>
        <v>D31</v>
      </c>
      <c r="AD18" s="15" t="str">
        <f t="shared" si="2"/>
        <v>GND</v>
      </c>
      <c r="AE18" s="15" t="str">
        <f t="shared" si="2"/>
        <v>GND</v>
      </c>
      <c r="AF18" s="11"/>
      <c r="AG18" s="2"/>
    </row>
    <row r="19" spans="1:33" ht="20.25" customHeight="1" x14ac:dyDescent="0.25">
      <c r="A19" s="3" t="s">
        <v>27</v>
      </c>
      <c r="B19" s="3" t="s">
        <v>629</v>
      </c>
      <c r="C19" s="17" t="s">
        <v>629</v>
      </c>
      <c r="D19" s="17" t="s">
        <v>629</v>
      </c>
      <c r="E19" s="17"/>
      <c r="F19" s="6" t="s">
        <v>652</v>
      </c>
      <c r="G19" s="15" t="str">
        <f t="shared" si="1"/>
        <v>DM11</v>
      </c>
      <c r="H19" s="15" t="str">
        <f t="shared" si="1"/>
        <v>D89</v>
      </c>
      <c r="I19" s="15" t="str">
        <f t="shared" si="1"/>
        <v>D91</v>
      </c>
      <c r="J19" s="15" t="str">
        <f t="shared" si="1"/>
        <v>D82</v>
      </c>
      <c r="K19" s="15" t="str">
        <f t="shared" si="1"/>
        <v>D81</v>
      </c>
      <c r="L19" s="15" t="str">
        <f t="shared" si="1"/>
        <v>D75</v>
      </c>
      <c r="M19" s="15" t="str">
        <f t="shared" si="1"/>
        <v>DM9</v>
      </c>
      <c r="N19" s="15" t="str">
        <f t="shared" si="1"/>
        <v>D68</v>
      </c>
      <c r="O19" s="15" t="str">
        <f t="shared" si="1"/>
        <v>D63</v>
      </c>
      <c r="P19" s="15" t="str">
        <f t="shared" si="1"/>
        <v>D57</v>
      </c>
      <c r="Q19" s="15" t="str">
        <f t="shared" si="2"/>
        <v>D52</v>
      </c>
      <c r="R19" s="15" t="str">
        <f>VLOOKUP(PinViewRow&amp;PinViewCol,PinList,3,0)</f>
        <v>GND</v>
      </c>
      <c r="S19" s="15" t="str">
        <f t="shared" si="2"/>
        <v>VSS3V3</v>
      </c>
      <c r="T19" s="15" t="str">
        <f t="shared" si="2"/>
        <v>VDIG3V3</v>
      </c>
      <c r="U19" s="15" t="str">
        <f t="shared" si="2"/>
        <v>A9</v>
      </c>
      <c r="V19" s="15" t="str">
        <f t="shared" si="2"/>
        <v>A5</v>
      </c>
      <c r="W19" s="15" t="str">
        <f t="shared" si="2"/>
        <v>VSS3V3</v>
      </c>
      <c r="X19" s="15" t="str">
        <f t="shared" si="2"/>
        <v>VDIG3V3</v>
      </c>
      <c r="Y19" s="15" t="str">
        <f t="shared" si="2"/>
        <v>D42</v>
      </c>
      <c r="Z19" s="15" t="str">
        <f t="shared" si="2"/>
        <v>D38</v>
      </c>
      <c r="AA19" s="15" t="str">
        <f t="shared" si="2"/>
        <v>D34</v>
      </c>
      <c r="AB19" s="15" t="str">
        <f t="shared" si="2"/>
        <v>D32</v>
      </c>
      <c r="AC19" s="15" t="str">
        <f t="shared" si="2"/>
        <v>D30</v>
      </c>
      <c r="AD19" s="15" t="str">
        <f t="shared" si="2"/>
        <v>D27</v>
      </c>
      <c r="AE19" s="15" t="str">
        <f t="shared" si="2"/>
        <v>D29</v>
      </c>
      <c r="AF19" s="11"/>
      <c r="AG19" s="2"/>
    </row>
    <row r="20" spans="1:33" ht="20.25" customHeight="1" x14ac:dyDescent="0.25">
      <c r="A20" s="3" t="s">
        <v>5</v>
      </c>
      <c r="B20" s="3" t="s">
        <v>912</v>
      </c>
      <c r="C20" s="17" t="s">
        <v>8</v>
      </c>
      <c r="D20" s="17" t="s">
        <v>655</v>
      </c>
      <c r="E20" s="17"/>
      <c r="F20" s="6" t="s">
        <v>651</v>
      </c>
      <c r="G20" s="15" t="str">
        <f t="shared" si="1"/>
        <v>D93</v>
      </c>
      <c r="H20" s="15" t="str">
        <f t="shared" si="1"/>
        <v>D95</v>
      </c>
      <c r="I20" s="15" t="str">
        <f t="shared" si="1"/>
        <v>D90</v>
      </c>
      <c r="J20" s="15" t="str">
        <f t="shared" si="1"/>
        <v>DM10</v>
      </c>
      <c r="K20" s="15" t="str">
        <f t="shared" si="1"/>
        <v>D86</v>
      </c>
      <c r="L20" s="15" t="str">
        <f t="shared" si="1"/>
        <v>D77</v>
      </c>
      <c r="M20" s="15" t="str">
        <f t="shared" si="1"/>
        <v>D71</v>
      </c>
      <c r="N20" s="15" t="str">
        <f t="shared" si="1"/>
        <v>D67</v>
      </c>
      <c r="O20" s="15" t="str">
        <f t="shared" si="1"/>
        <v>D61</v>
      </c>
      <c r="P20" s="15" t="str">
        <f t="shared" si="1"/>
        <v>D59</v>
      </c>
      <c r="Q20" s="15" t="str">
        <f t="shared" si="2"/>
        <v>D55</v>
      </c>
      <c r="R20" s="15" t="str">
        <f t="shared" si="2"/>
        <v>D49</v>
      </c>
      <c r="S20" s="15" t="str">
        <f t="shared" si="2"/>
        <v>CKE1</v>
      </c>
      <c r="T20" s="15" t="str">
        <f t="shared" si="2"/>
        <v>BA0</v>
      </c>
      <c r="U20" s="15" t="str">
        <f t="shared" si="2"/>
        <v>A11</v>
      </c>
      <c r="V20" s="15" t="str">
        <f t="shared" si="2"/>
        <v>A3</v>
      </c>
      <c r="W20" s="15" t="str">
        <f t="shared" si="2"/>
        <v>A1</v>
      </c>
      <c r="X20" s="15" t="str">
        <f t="shared" si="2"/>
        <v>CIN</v>
      </c>
      <c r="Y20" s="15" t="str">
        <f t="shared" si="2"/>
        <v>D44</v>
      </c>
      <c r="Z20" s="15" t="str">
        <f t="shared" si="2"/>
        <v>DM4</v>
      </c>
      <c r="AA20" s="15" t="str">
        <f t="shared" si="2"/>
        <v>D24</v>
      </c>
      <c r="AB20" s="15" t="str">
        <f t="shared" si="2"/>
        <v>D28</v>
      </c>
      <c r="AC20" s="15" t="str">
        <f t="shared" si="2"/>
        <v>D26</v>
      </c>
      <c r="AD20" s="15" t="str">
        <f t="shared" si="2"/>
        <v>D25</v>
      </c>
      <c r="AE20" s="15" t="str">
        <f t="shared" si="2"/>
        <v>DM3</v>
      </c>
      <c r="AF20" s="11"/>
      <c r="AG20" s="2"/>
    </row>
    <row r="21" spans="1:33" ht="20.25" customHeight="1" x14ac:dyDescent="0.25">
      <c r="A21" s="3" t="s">
        <v>6</v>
      </c>
      <c r="B21" s="3" t="s">
        <v>913</v>
      </c>
      <c r="C21" s="17" t="s">
        <v>4</v>
      </c>
      <c r="D21" s="17" t="s">
        <v>655</v>
      </c>
      <c r="E21" s="17"/>
      <c r="F21" s="6" t="s">
        <v>650</v>
      </c>
      <c r="G21" s="15" t="str">
        <f t="shared" si="1"/>
        <v>C_N</v>
      </c>
      <c r="H21" s="15" t="str">
        <f t="shared" si="1"/>
        <v>C_P</v>
      </c>
      <c r="I21" s="15" t="str">
        <f t="shared" si="1"/>
        <v>D94</v>
      </c>
      <c r="J21" s="15" t="str">
        <f t="shared" si="1"/>
        <v>D92</v>
      </c>
      <c r="K21" s="15" t="str">
        <f t="shared" si="1"/>
        <v>D88</v>
      </c>
      <c r="L21" s="15" t="str">
        <f t="shared" si="1"/>
        <v>D79</v>
      </c>
      <c r="M21" s="15" t="str">
        <f t="shared" si="1"/>
        <v>D73</v>
      </c>
      <c r="N21" s="15" t="str">
        <f t="shared" si="1"/>
        <v>D69</v>
      </c>
      <c r="O21" s="15" t="str">
        <f t="shared" si="1"/>
        <v>D65</v>
      </c>
      <c r="P21" s="15" t="str">
        <f t="shared" si="1"/>
        <v>DM7</v>
      </c>
      <c r="Q21" s="15" t="str">
        <f t="shared" si="2"/>
        <v>D53</v>
      </c>
      <c r="R21" s="15" t="str">
        <f t="shared" si="2"/>
        <v>D51</v>
      </c>
      <c r="S21" s="15" t="str">
        <f t="shared" si="2"/>
        <v>WEN</v>
      </c>
      <c r="T21" s="15" t="str">
        <f t="shared" si="2"/>
        <v>CAS</v>
      </c>
      <c r="U21" s="15" t="str">
        <f t="shared" si="2"/>
        <v>A13</v>
      </c>
      <c r="V21" s="15" t="str">
        <f t="shared" si="2"/>
        <v>A7</v>
      </c>
      <c r="W21" s="15" t="str">
        <f t="shared" si="2"/>
        <v>SN1</v>
      </c>
      <c r="X21" s="15" t="str">
        <f t="shared" si="2"/>
        <v>D46</v>
      </c>
      <c r="Y21" s="15" t="str">
        <f t="shared" si="2"/>
        <v>D49</v>
      </c>
      <c r="Z21" s="15" t="str">
        <f t="shared" si="2"/>
        <v>D36</v>
      </c>
      <c r="AA21" s="15" t="str">
        <f t="shared" si="2"/>
        <v>D18</v>
      </c>
      <c r="AB21" s="15" t="str">
        <f t="shared" si="2"/>
        <v>D22</v>
      </c>
      <c r="AC21" s="15" t="str">
        <f t="shared" si="2"/>
        <v>DM2</v>
      </c>
      <c r="AD21" s="15" t="str">
        <f t="shared" si="2"/>
        <v>D21</v>
      </c>
      <c r="AE21" s="15" t="str">
        <f t="shared" si="2"/>
        <v>D23</v>
      </c>
      <c r="AF21" s="11"/>
      <c r="AG21" s="2"/>
    </row>
    <row r="22" spans="1:33" ht="20.25" customHeight="1" x14ac:dyDescent="0.25">
      <c r="A22" s="3" t="s">
        <v>7</v>
      </c>
      <c r="B22" s="3" t="s">
        <v>914</v>
      </c>
      <c r="C22" s="17" t="s">
        <v>723</v>
      </c>
      <c r="D22" s="17" t="s">
        <v>655</v>
      </c>
      <c r="E22" s="17"/>
      <c r="F22" s="6" t="s">
        <v>649</v>
      </c>
      <c r="G22" s="15" t="str">
        <f t="shared" si="1"/>
        <v>VSS2V5</v>
      </c>
      <c r="H22" s="15" t="str">
        <f t="shared" si="1"/>
        <v>VSS2V5</v>
      </c>
      <c r="I22" s="15" t="str">
        <f t="shared" si="1"/>
        <v>VSS2V5</v>
      </c>
      <c r="J22" s="15" t="str">
        <f t="shared" si="1"/>
        <v>VSS2V5</v>
      </c>
      <c r="K22" s="15" t="str">
        <f t="shared" si="1"/>
        <v>VSS2V5</v>
      </c>
      <c r="L22" s="15" t="str">
        <f t="shared" si="1"/>
        <v>CO</v>
      </c>
      <c r="M22" s="15" t="str">
        <f t="shared" si="1"/>
        <v>VSS3V3</v>
      </c>
      <c r="N22" s="15" t="str">
        <f t="shared" si="1"/>
        <v>VDIG3V3</v>
      </c>
      <c r="O22" s="15" t="str">
        <f t="shared" si="1"/>
        <v>VSS3V3</v>
      </c>
      <c r="P22" s="15" t="str">
        <f t="shared" si="1"/>
        <v>VDIG3V3</v>
      </c>
      <c r="Q22" s="15" t="str">
        <f t="shared" si="2"/>
        <v>VSS3V3</v>
      </c>
      <c r="R22" s="15" t="str">
        <f t="shared" si="2"/>
        <v>VDIG3V3</v>
      </c>
      <c r="S22" s="15" t="str">
        <f t="shared" si="2"/>
        <v>VSS3V3</v>
      </c>
      <c r="T22" s="15" t="str">
        <f t="shared" si="2"/>
        <v>VDIG3V3</v>
      </c>
      <c r="U22" s="15" t="str">
        <f t="shared" si="2"/>
        <v>VSS3V3</v>
      </c>
      <c r="V22" s="15" t="str">
        <f t="shared" si="2"/>
        <v>VDIG3V3</v>
      </c>
      <c r="W22" s="15" t="str">
        <f t="shared" si="2"/>
        <v>VSS3V3</v>
      </c>
      <c r="X22" s="15" t="str">
        <f t="shared" si="2"/>
        <v>VDIG3V3</v>
      </c>
      <c r="Y22" s="15" t="str">
        <f t="shared" si="2"/>
        <v>VSS3V3</v>
      </c>
      <c r="Z22" s="15" t="str">
        <f t="shared" si="2"/>
        <v>VDIG3V3</v>
      </c>
      <c r="AA22" s="15" t="str">
        <f t="shared" si="2"/>
        <v>D16</v>
      </c>
      <c r="AB22" s="15" t="str">
        <f t="shared" si="2"/>
        <v>D20</v>
      </c>
      <c r="AC22" s="15" t="str">
        <f t="shared" si="2"/>
        <v>VSS3V3</v>
      </c>
      <c r="AD22" s="15" t="str">
        <f t="shared" si="2"/>
        <v>D17</v>
      </c>
      <c r="AE22" s="15" t="str">
        <f t="shared" si="2"/>
        <v>D19</v>
      </c>
      <c r="AF22" s="11"/>
      <c r="AG22" s="2"/>
    </row>
    <row r="23" spans="1:33" ht="20.25" customHeight="1" x14ac:dyDescent="0.25">
      <c r="A23" s="3" t="s">
        <v>8</v>
      </c>
      <c r="B23" s="3" t="s">
        <v>915</v>
      </c>
      <c r="C23" s="17" t="s">
        <v>91</v>
      </c>
      <c r="D23" s="17" t="s">
        <v>655</v>
      </c>
      <c r="E23" s="17"/>
      <c r="F23" s="6" t="s">
        <v>648</v>
      </c>
      <c r="G23" s="15" t="str">
        <f t="shared" si="1"/>
        <v>RX0N</v>
      </c>
      <c r="H23" s="15" t="str">
        <f t="shared" si="1"/>
        <v>RX0P</v>
      </c>
      <c r="I23" s="15" t="str">
        <f t="shared" si="1"/>
        <v>RS0N</v>
      </c>
      <c r="J23" s="15" t="str">
        <f t="shared" si="1"/>
        <v>RS0P</v>
      </c>
      <c r="K23" s="15" t="str">
        <f t="shared" si="1"/>
        <v>VSS2V5</v>
      </c>
      <c r="L23" s="15" t="str">
        <f t="shared" si="1"/>
        <v>VSS3V3</v>
      </c>
      <c r="M23" s="15" t="str">
        <f t="shared" si="1"/>
        <v>VDIG3V3</v>
      </c>
      <c r="N23" s="15" t="str">
        <f t="shared" si="1"/>
        <v>VSS3V3</v>
      </c>
      <c r="O23" s="15" t="str">
        <f t="shared" si="1"/>
        <v>VDIG3V3</v>
      </c>
      <c r="P23" s="15" t="str">
        <f t="shared" si="1"/>
        <v>VSS3V3</v>
      </c>
      <c r="Q23" s="15" t="str">
        <f t="shared" si="2"/>
        <v>VDIG3V3</v>
      </c>
      <c r="R23" s="15" t="str">
        <f t="shared" si="2"/>
        <v>VSS3V3</v>
      </c>
      <c r="S23" s="15" t="str">
        <f t="shared" si="2"/>
        <v>VDIG3V3</v>
      </c>
      <c r="T23" s="15" t="str">
        <f t="shared" si="2"/>
        <v>VSS3V3</v>
      </c>
      <c r="U23" s="15" t="str">
        <f t="shared" si="2"/>
        <v>VDIG3V3</v>
      </c>
      <c r="V23" s="15" t="str">
        <f t="shared" si="2"/>
        <v>VSS3V3</v>
      </c>
      <c r="W23" s="15" t="str">
        <f t="shared" si="2"/>
        <v>VDIG3V3</v>
      </c>
      <c r="X23" s="15" t="str">
        <f t="shared" si="2"/>
        <v>VSS3V3</v>
      </c>
      <c r="Y23" s="15" t="str">
        <f t="shared" si="2"/>
        <v>VDIG3V3</v>
      </c>
      <c r="Z23" s="15" t="str">
        <f t="shared" si="2"/>
        <v>VSS3V3</v>
      </c>
      <c r="AA23" s="15" t="str">
        <f t="shared" si="2"/>
        <v>D12</v>
      </c>
      <c r="AB23" s="15" t="str">
        <f t="shared" si="2"/>
        <v>D14</v>
      </c>
      <c r="AC23" s="15" t="str">
        <f t="shared" si="2"/>
        <v>VDIG3V3</v>
      </c>
      <c r="AD23" s="15" t="str">
        <f t="shared" si="2"/>
        <v>D13</v>
      </c>
      <c r="AE23" s="15" t="str">
        <f t="shared" si="2"/>
        <v>D15</v>
      </c>
      <c r="AF23" s="11"/>
      <c r="AG23" s="2"/>
    </row>
    <row r="24" spans="1:33" ht="20.25" customHeight="1" x14ac:dyDescent="0.25">
      <c r="A24" s="3" t="s">
        <v>9</v>
      </c>
      <c r="B24" s="3" t="s">
        <v>916</v>
      </c>
      <c r="C24" s="17" t="s">
        <v>87</v>
      </c>
      <c r="D24" s="17" t="s">
        <v>655</v>
      </c>
      <c r="E24" s="17"/>
      <c r="F24" s="6" t="s">
        <v>647</v>
      </c>
      <c r="G24" s="15" t="str">
        <f t="shared" si="1"/>
        <v>TX0N</v>
      </c>
      <c r="H24" s="15" t="str">
        <f t="shared" si="1"/>
        <v>TX0P</v>
      </c>
      <c r="I24" s="15" t="str">
        <f t="shared" si="1"/>
        <v>TS0N</v>
      </c>
      <c r="J24" s="15" t="str">
        <f t="shared" si="1"/>
        <v>TS0P</v>
      </c>
      <c r="K24" s="15" t="str">
        <f t="shared" si="1"/>
        <v>VSS2V5</v>
      </c>
      <c r="L24" s="15" t="str">
        <f t="shared" si="1"/>
        <v>VDIG3V3</v>
      </c>
      <c r="M24" s="15" t="str">
        <f t="shared" si="1"/>
        <v>VSS3V3</v>
      </c>
      <c r="N24" s="15" t="str">
        <f t="shared" si="1"/>
        <v>VDD</v>
      </c>
      <c r="O24" s="15" t="str">
        <f t="shared" si="1"/>
        <v>GND</v>
      </c>
      <c r="P24" s="15" t="str">
        <f t="shared" si="1"/>
        <v>VDD</v>
      </c>
      <c r="Q24" s="15" t="str">
        <f t="shared" si="2"/>
        <v>GND</v>
      </c>
      <c r="R24" s="15" t="str">
        <f t="shared" si="2"/>
        <v>VDD</v>
      </c>
      <c r="S24" s="15" t="str">
        <f t="shared" si="2"/>
        <v>GND</v>
      </c>
      <c r="T24" s="15" t="str">
        <f t="shared" si="2"/>
        <v>VDD</v>
      </c>
      <c r="U24" s="15" t="str">
        <f t="shared" si="2"/>
        <v>GND</v>
      </c>
      <c r="V24" s="15" t="str">
        <f t="shared" si="2"/>
        <v>VDD</v>
      </c>
      <c r="W24" s="15" t="str">
        <f t="shared" si="2"/>
        <v>GND</v>
      </c>
      <c r="X24" s="15" t="str">
        <f t="shared" si="2"/>
        <v>VDD</v>
      </c>
      <c r="Y24" s="15" t="str">
        <f t="shared" si="2"/>
        <v>VSS3V3</v>
      </c>
      <c r="Z24" s="15" t="str">
        <f t="shared" si="2"/>
        <v>VDIG3V3</v>
      </c>
      <c r="AA24" s="15" t="str">
        <f t="shared" si="2"/>
        <v>D8</v>
      </c>
      <c r="AB24" s="15" t="str">
        <f t="shared" si="2"/>
        <v>D10</v>
      </c>
      <c r="AC24" s="15" t="str">
        <f t="shared" si="2"/>
        <v>VSS3V3</v>
      </c>
      <c r="AD24" s="15" t="str">
        <f t="shared" si="2"/>
        <v>D11</v>
      </c>
      <c r="AE24" s="15" t="str">
        <f t="shared" si="2"/>
        <v>D9</v>
      </c>
      <c r="AF24" s="11"/>
      <c r="AG24" s="2"/>
    </row>
    <row r="25" spans="1:33" ht="20.25" customHeight="1" x14ac:dyDescent="0.25">
      <c r="A25" s="3" t="s">
        <v>10</v>
      </c>
      <c r="B25" s="3" t="s">
        <v>1049</v>
      </c>
      <c r="C25" s="17" t="s">
        <v>83</v>
      </c>
      <c r="D25" s="17" t="s">
        <v>655</v>
      </c>
      <c r="E25" s="17"/>
      <c r="F25" s="6" t="s">
        <v>646</v>
      </c>
      <c r="G25" s="15" t="str">
        <f t="shared" si="1"/>
        <v>RX1N</v>
      </c>
      <c r="H25" s="15" t="str">
        <f t="shared" si="1"/>
        <v>RX1P</v>
      </c>
      <c r="I25" s="15" t="str">
        <f t="shared" si="1"/>
        <v>RS1N</v>
      </c>
      <c r="J25" s="15" t="str">
        <f t="shared" si="1"/>
        <v>RS1P</v>
      </c>
      <c r="K25" s="15" t="str">
        <f t="shared" si="1"/>
        <v>VDIG2V5</v>
      </c>
      <c r="L25" s="15" t="str">
        <f t="shared" si="1"/>
        <v>VSS3V3</v>
      </c>
      <c r="M25" s="15" t="str">
        <f t="shared" si="1"/>
        <v>VDIG3V3</v>
      </c>
      <c r="N25" s="15" t="str">
        <f t="shared" si="1"/>
        <v>GND</v>
      </c>
      <c r="O25" s="15" t="str">
        <f t="shared" si="1"/>
        <v>VDD</v>
      </c>
      <c r="P25" s="15" t="str">
        <f t="shared" si="1"/>
        <v>GND</v>
      </c>
      <c r="Q25" s="15" t="str">
        <f t="shared" si="2"/>
        <v>VDD</v>
      </c>
      <c r="R25" s="15" t="str">
        <f t="shared" si="2"/>
        <v>GND</v>
      </c>
      <c r="S25" s="15" t="str">
        <f t="shared" si="2"/>
        <v>VDD</v>
      </c>
      <c r="T25" s="15" t="str">
        <f t="shared" si="2"/>
        <v>GND</v>
      </c>
      <c r="U25" s="15" t="str">
        <f t="shared" si="2"/>
        <v>VDD</v>
      </c>
      <c r="V25" s="15" t="str">
        <f t="shared" si="2"/>
        <v>GND</v>
      </c>
      <c r="W25" s="15" t="str">
        <f t="shared" si="2"/>
        <v>VDD</v>
      </c>
      <c r="X25" s="15" t="str">
        <f t="shared" si="2"/>
        <v>GND</v>
      </c>
      <c r="Y25" s="15" t="str">
        <f t="shared" si="2"/>
        <v>VDIG3V3</v>
      </c>
      <c r="Z25" s="15" t="str">
        <f t="shared" si="2"/>
        <v>VSS3V3</v>
      </c>
      <c r="AA25" s="15" t="str">
        <f t="shared" si="2"/>
        <v>D6</v>
      </c>
      <c r="AB25" s="15" t="str">
        <f t="shared" si="2"/>
        <v>DM0</v>
      </c>
      <c r="AC25" s="15" t="str">
        <f t="shared" si="2"/>
        <v>VDIG3V3</v>
      </c>
      <c r="AD25" s="15" t="str">
        <f t="shared" si="2"/>
        <v>DM1</v>
      </c>
      <c r="AE25" s="15" t="str">
        <f t="shared" si="2"/>
        <v>D7</v>
      </c>
      <c r="AF25" s="11"/>
      <c r="AG25" s="2"/>
    </row>
    <row r="26" spans="1:33" ht="20.25" customHeight="1" x14ac:dyDescent="0.25">
      <c r="A26" s="3" t="s">
        <v>11</v>
      </c>
      <c r="B26" s="3" t="s">
        <v>1050</v>
      </c>
      <c r="C26" s="17" t="s">
        <v>79</v>
      </c>
      <c r="D26" s="17" t="s">
        <v>655</v>
      </c>
      <c r="E26" s="17"/>
      <c r="F26" s="6" t="s">
        <v>645</v>
      </c>
      <c r="G26" s="15" t="str">
        <f t="shared" si="1"/>
        <v>TX1N</v>
      </c>
      <c r="H26" s="15" t="str">
        <f t="shared" si="1"/>
        <v>TX1P</v>
      </c>
      <c r="I26" s="15" t="str">
        <f t="shared" si="1"/>
        <v>TS1N</v>
      </c>
      <c r="J26" s="15" t="str">
        <f t="shared" si="1"/>
        <v>TS1P</v>
      </c>
      <c r="K26" s="15" t="str">
        <f t="shared" si="1"/>
        <v>VSS2V5</v>
      </c>
      <c r="L26" s="15" t="str">
        <f t="shared" si="1"/>
        <v>VDIG3V3</v>
      </c>
      <c r="M26" s="15" t="str">
        <f t="shared" si="1"/>
        <v>VSS3V3</v>
      </c>
      <c r="N26" s="15" t="str">
        <f t="shared" si="1"/>
        <v>VDD</v>
      </c>
      <c r="O26" s="15" t="str">
        <f t="shared" si="1"/>
        <v>GND</v>
      </c>
      <c r="P26" s="15" t="str">
        <f t="shared" si="1"/>
        <v>VDD</v>
      </c>
      <c r="Q26" s="15" t="str">
        <f t="shared" si="2"/>
        <v>GND</v>
      </c>
      <c r="R26" s="15" t="str">
        <f t="shared" si="2"/>
        <v>VDD</v>
      </c>
      <c r="S26" s="15" t="str">
        <f t="shared" si="2"/>
        <v>GND</v>
      </c>
      <c r="T26" s="15" t="str">
        <f t="shared" si="2"/>
        <v>VDD</v>
      </c>
      <c r="U26" s="15" t="str">
        <f t="shared" si="2"/>
        <v>GND</v>
      </c>
      <c r="V26" s="15" t="str">
        <f t="shared" si="2"/>
        <v>VDD</v>
      </c>
      <c r="W26" s="15" t="str">
        <f t="shared" si="2"/>
        <v>GND</v>
      </c>
      <c r="X26" s="15" t="str">
        <f t="shared" si="2"/>
        <v>VDD</v>
      </c>
      <c r="Y26" s="15" t="str">
        <f t="shared" si="2"/>
        <v>VSS3V3</v>
      </c>
      <c r="Z26" s="15" t="str">
        <f t="shared" si="2"/>
        <v>VDIG3V3</v>
      </c>
      <c r="AA26" s="15" t="str">
        <f t="shared" si="2"/>
        <v>D0</v>
      </c>
      <c r="AB26" s="15" t="str">
        <f t="shared" si="2"/>
        <v>D4</v>
      </c>
      <c r="AC26" s="15" t="str">
        <f t="shared" si="2"/>
        <v>D2</v>
      </c>
      <c r="AD26" s="15" t="str">
        <f t="shared" si="2"/>
        <v>D5</v>
      </c>
      <c r="AE26" s="15" t="str">
        <f t="shared" si="2"/>
        <v>D3</v>
      </c>
      <c r="AF26" s="11"/>
      <c r="AG26" s="2"/>
    </row>
    <row r="27" spans="1:33" ht="20.25" customHeight="1" x14ac:dyDescent="0.25">
      <c r="A27" s="3" t="s">
        <v>479</v>
      </c>
      <c r="B27" s="3" t="s">
        <v>931</v>
      </c>
      <c r="C27" s="17" t="s">
        <v>100</v>
      </c>
      <c r="D27" s="17" t="s">
        <v>0</v>
      </c>
      <c r="E27" s="19"/>
      <c r="F27" s="6" t="s">
        <v>644</v>
      </c>
      <c r="G27" s="15" t="str">
        <f t="shared" ref="G27:P41" si="3">VLOOKUP(PinViewRow&amp;PinViewCol,PinList,3,0)</f>
        <v>RX2N</v>
      </c>
      <c r="H27" s="15" t="str">
        <f t="shared" si="3"/>
        <v>RX2P</v>
      </c>
      <c r="I27" s="15" t="str">
        <f t="shared" si="3"/>
        <v>RS2N</v>
      </c>
      <c r="J27" s="15" t="str">
        <f t="shared" si="3"/>
        <v>RS2P</v>
      </c>
      <c r="K27" s="15" t="str">
        <f t="shared" si="3"/>
        <v>VDIG2V5</v>
      </c>
      <c r="L27" s="15" t="str">
        <f t="shared" si="3"/>
        <v>VSS3V3</v>
      </c>
      <c r="M27" s="15" t="str">
        <f t="shared" si="3"/>
        <v>VDIG3V3</v>
      </c>
      <c r="N27" s="15" t="str">
        <f t="shared" si="3"/>
        <v>GND</v>
      </c>
      <c r="O27" s="15" t="str">
        <f t="shared" si="3"/>
        <v>VDD</v>
      </c>
      <c r="P27" s="15" t="str">
        <f t="shared" si="3"/>
        <v>GND</v>
      </c>
      <c r="Q27" s="15" t="str">
        <f t="shared" ref="Q27:AE41" si="4">VLOOKUP(PinViewRow&amp;PinViewCol,PinList,3,0)</f>
        <v>VDD</v>
      </c>
      <c r="R27" s="15" t="str">
        <f t="shared" si="4"/>
        <v>GND</v>
      </c>
      <c r="S27" s="15" t="str">
        <f t="shared" si="4"/>
        <v>VDD</v>
      </c>
      <c r="T27" s="15" t="str">
        <f t="shared" si="4"/>
        <v>GND</v>
      </c>
      <c r="U27" s="15" t="str">
        <f t="shared" si="4"/>
        <v>VDD</v>
      </c>
      <c r="V27" s="15" t="str">
        <f t="shared" si="4"/>
        <v>GND</v>
      </c>
      <c r="W27" s="15" t="str">
        <f t="shared" si="4"/>
        <v>VDD</v>
      </c>
      <c r="X27" s="15" t="str">
        <f t="shared" si="4"/>
        <v>GND</v>
      </c>
      <c r="Y27" s="15" t="str">
        <f t="shared" si="4"/>
        <v>VDIG3V3</v>
      </c>
      <c r="Z27" s="15" t="str">
        <f t="shared" si="4"/>
        <v>VSS3V3</v>
      </c>
      <c r="AA27" s="15" t="str">
        <f t="shared" si="4"/>
        <v>TXD5</v>
      </c>
      <c r="AB27" s="15" t="str">
        <f t="shared" si="4"/>
        <v>TXD7</v>
      </c>
      <c r="AC27" s="15" t="str">
        <f t="shared" si="4"/>
        <v>VSS3V3</v>
      </c>
      <c r="AD27" s="15" t="str">
        <f t="shared" si="4"/>
        <v>D1</v>
      </c>
      <c r="AE27" s="15" t="str">
        <f t="shared" si="4"/>
        <v>TXER</v>
      </c>
      <c r="AF27" s="11"/>
      <c r="AG27" s="2"/>
    </row>
    <row r="28" spans="1:33" ht="20.25" customHeight="1" x14ac:dyDescent="0.25">
      <c r="A28" s="3" t="s">
        <v>488</v>
      </c>
      <c r="B28" s="3" t="s">
        <v>988</v>
      </c>
      <c r="C28" s="17" t="s">
        <v>9</v>
      </c>
      <c r="D28" s="17" t="s">
        <v>0</v>
      </c>
      <c r="E28" s="19"/>
      <c r="F28" s="6" t="s">
        <v>643</v>
      </c>
      <c r="G28" s="15" t="str">
        <f t="shared" si="3"/>
        <v>TX2N</v>
      </c>
      <c r="H28" s="15" t="str">
        <f t="shared" si="3"/>
        <v>TX2P</v>
      </c>
      <c r="I28" s="15" t="str">
        <f t="shared" si="3"/>
        <v>TS2N</v>
      </c>
      <c r="J28" s="15" t="str">
        <f t="shared" si="3"/>
        <v>TS2P</v>
      </c>
      <c r="K28" s="15" t="str">
        <f t="shared" si="3"/>
        <v>VSS2V5</v>
      </c>
      <c r="L28" s="15" t="str">
        <f t="shared" si="3"/>
        <v>VDIG3V3</v>
      </c>
      <c r="M28" s="15" t="str">
        <f t="shared" si="3"/>
        <v>VSS3V3</v>
      </c>
      <c r="N28" s="15" t="str">
        <f t="shared" si="3"/>
        <v>VDD</v>
      </c>
      <c r="O28" s="15" t="str">
        <f t="shared" si="3"/>
        <v>GND</v>
      </c>
      <c r="P28" s="15" t="str">
        <f t="shared" si="3"/>
        <v>VDD</v>
      </c>
      <c r="Q28" s="15" t="str">
        <f t="shared" si="4"/>
        <v>GND</v>
      </c>
      <c r="R28" s="15" t="str">
        <f t="shared" si="4"/>
        <v>VDD</v>
      </c>
      <c r="S28" s="15" t="str">
        <f t="shared" si="4"/>
        <v>GND</v>
      </c>
      <c r="T28" s="15" t="str">
        <f t="shared" si="4"/>
        <v>VDD</v>
      </c>
      <c r="U28" s="15" t="str">
        <f t="shared" si="4"/>
        <v>GND</v>
      </c>
      <c r="V28" s="15" t="str">
        <f t="shared" si="4"/>
        <v>VDD</v>
      </c>
      <c r="W28" s="15" t="str">
        <f t="shared" si="4"/>
        <v>GND</v>
      </c>
      <c r="X28" s="15" t="str">
        <f t="shared" si="4"/>
        <v>VDD</v>
      </c>
      <c r="Y28" s="15" t="str">
        <f t="shared" si="4"/>
        <v>VSS3V3</v>
      </c>
      <c r="Z28" s="15" t="str">
        <f t="shared" si="4"/>
        <v>VDIG3V3</v>
      </c>
      <c r="AA28" s="15" t="str">
        <f t="shared" si="4"/>
        <v>TXD1</v>
      </c>
      <c r="AB28" s="15" t="str">
        <f t="shared" si="4"/>
        <v>TXD3</v>
      </c>
      <c r="AC28" s="15" t="str">
        <f t="shared" si="4"/>
        <v>VDIG3V3</v>
      </c>
      <c r="AD28" s="15" t="str">
        <f t="shared" si="4"/>
        <v>TXD6</v>
      </c>
      <c r="AE28" s="15" t="str">
        <f t="shared" si="4"/>
        <v>TXD4</v>
      </c>
      <c r="AF28" s="11"/>
      <c r="AG28" s="2"/>
    </row>
    <row r="29" spans="1:33" ht="20.25" customHeight="1" x14ac:dyDescent="0.25">
      <c r="A29" s="3" t="s">
        <v>489</v>
      </c>
      <c r="B29" s="3" t="s">
        <v>966</v>
      </c>
      <c r="C29" s="17" t="s">
        <v>15</v>
      </c>
      <c r="D29" s="17" t="s">
        <v>0</v>
      </c>
      <c r="E29" s="17"/>
      <c r="F29" s="6" t="s">
        <v>642</v>
      </c>
      <c r="G29" s="15" t="str">
        <f t="shared" si="3"/>
        <v>RX3N</v>
      </c>
      <c r="H29" s="15" t="str">
        <f t="shared" si="3"/>
        <v>RX3P</v>
      </c>
      <c r="I29" s="15" t="str">
        <f t="shared" si="3"/>
        <v>RS3N</v>
      </c>
      <c r="J29" s="15" t="str">
        <f t="shared" si="3"/>
        <v>RS3P</v>
      </c>
      <c r="K29" s="15" t="str">
        <f t="shared" si="3"/>
        <v>VDIG2V5</v>
      </c>
      <c r="L29" s="15" t="str">
        <f t="shared" si="3"/>
        <v>VSS3V3</v>
      </c>
      <c r="M29" s="15" t="str">
        <f t="shared" si="3"/>
        <v>VDIG3V3</v>
      </c>
      <c r="N29" s="15" t="str">
        <f t="shared" si="3"/>
        <v>GND</v>
      </c>
      <c r="O29" s="15" t="str">
        <f t="shared" si="3"/>
        <v>VDD</v>
      </c>
      <c r="P29" s="15" t="str">
        <f t="shared" si="3"/>
        <v>GND</v>
      </c>
      <c r="Q29" s="15" t="str">
        <f t="shared" si="4"/>
        <v>VDD</v>
      </c>
      <c r="R29" s="15" t="str">
        <f t="shared" si="4"/>
        <v>GND</v>
      </c>
      <c r="S29" s="15" t="str">
        <f t="shared" si="4"/>
        <v>VDD</v>
      </c>
      <c r="T29" s="15" t="str">
        <f t="shared" si="4"/>
        <v>GND</v>
      </c>
      <c r="U29" s="15" t="str">
        <f t="shared" si="4"/>
        <v>VDD</v>
      </c>
      <c r="V29" s="15" t="str">
        <f t="shared" si="4"/>
        <v>GND</v>
      </c>
      <c r="W29" s="15" t="str">
        <f t="shared" si="4"/>
        <v>VDD</v>
      </c>
      <c r="X29" s="15" t="str">
        <f t="shared" si="4"/>
        <v>GND</v>
      </c>
      <c r="Y29" s="15" t="str">
        <f t="shared" si="4"/>
        <v>VDIG3V3</v>
      </c>
      <c r="Z29" s="15" t="str">
        <f t="shared" si="4"/>
        <v>VSS3V3</v>
      </c>
      <c r="AA29" s="15" t="str">
        <f t="shared" si="4"/>
        <v>TXCLK</v>
      </c>
      <c r="AB29" s="15" t="str">
        <f t="shared" si="4"/>
        <v>TXEN</v>
      </c>
      <c r="AC29" s="15" t="str">
        <f t="shared" si="4"/>
        <v>VSS3V3</v>
      </c>
      <c r="AD29" s="15" t="str">
        <f t="shared" si="4"/>
        <v>TXD2</v>
      </c>
      <c r="AE29" s="15" t="str">
        <f t="shared" si="4"/>
        <v>TXD0</v>
      </c>
      <c r="AF29" s="11"/>
      <c r="AG29" s="2"/>
    </row>
    <row r="30" spans="1:33" ht="20.25" customHeight="1" x14ac:dyDescent="0.25">
      <c r="A30" s="3" t="s">
        <v>490</v>
      </c>
      <c r="B30" s="3" t="s">
        <v>942</v>
      </c>
      <c r="C30" s="17" t="s">
        <v>748</v>
      </c>
      <c r="D30" s="17" t="s">
        <v>0</v>
      </c>
      <c r="E30" s="17"/>
      <c r="F30" s="6" t="s">
        <v>641</v>
      </c>
      <c r="G30" s="15" t="str">
        <f t="shared" si="3"/>
        <v>TX3N</v>
      </c>
      <c r="H30" s="15" t="str">
        <f t="shared" si="3"/>
        <v>TX3P</v>
      </c>
      <c r="I30" s="15" t="str">
        <f t="shared" si="3"/>
        <v>TS3N</v>
      </c>
      <c r="J30" s="15" t="str">
        <f t="shared" si="3"/>
        <v>TS3P</v>
      </c>
      <c r="K30" s="15" t="str">
        <f t="shared" si="3"/>
        <v>VSS2V5</v>
      </c>
      <c r="L30" s="15" t="str">
        <f t="shared" si="3"/>
        <v>VDIG3V3</v>
      </c>
      <c r="M30" s="15" t="str">
        <f t="shared" si="3"/>
        <v>VSS3V3</v>
      </c>
      <c r="N30" s="15" t="str">
        <f t="shared" si="3"/>
        <v>VDD</v>
      </c>
      <c r="O30" s="15" t="str">
        <f t="shared" si="3"/>
        <v>GND</v>
      </c>
      <c r="P30" s="15" t="str">
        <f t="shared" si="3"/>
        <v>VDD</v>
      </c>
      <c r="Q30" s="15" t="str">
        <f t="shared" si="4"/>
        <v>GND</v>
      </c>
      <c r="R30" s="15" t="str">
        <f t="shared" si="4"/>
        <v>VDD</v>
      </c>
      <c r="S30" s="15" t="str">
        <f t="shared" si="4"/>
        <v>GND</v>
      </c>
      <c r="T30" s="15" t="str">
        <f t="shared" si="4"/>
        <v>VDD</v>
      </c>
      <c r="U30" s="15" t="str">
        <f t="shared" si="4"/>
        <v>GND</v>
      </c>
      <c r="V30" s="15" t="str">
        <f t="shared" si="4"/>
        <v>VDD</v>
      </c>
      <c r="W30" s="15" t="str">
        <f t="shared" si="4"/>
        <v>GND</v>
      </c>
      <c r="X30" s="15" t="str">
        <f t="shared" si="4"/>
        <v>VDD</v>
      </c>
      <c r="Y30" s="15" t="str">
        <f t="shared" si="4"/>
        <v>VSS3V3</v>
      </c>
      <c r="Z30" s="15" t="str">
        <f t="shared" si="4"/>
        <v>VDIG3V3</v>
      </c>
      <c r="AA30" s="15" t="str">
        <f t="shared" si="4"/>
        <v>RXD7</v>
      </c>
      <c r="AB30" s="15" t="str">
        <f t="shared" si="4"/>
        <v>RXD3</v>
      </c>
      <c r="AC30" s="15" t="str">
        <f t="shared" si="4"/>
        <v>RXD5</v>
      </c>
      <c r="AD30" s="15" t="str">
        <f t="shared" si="4"/>
        <v>GTXC</v>
      </c>
      <c r="AE30" s="15" t="str">
        <f t="shared" si="4"/>
        <v>RXER</v>
      </c>
      <c r="AF30" s="11"/>
      <c r="AG30" s="2"/>
    </row>
    <row r="31" spans="1:33" ht="20.25" customHeight="1" x14ac:dyDescent="0.25">
      <c r="A31" s="3" t="s">
        <v>491</v>
      </c>
      <c r="B31" s="3" t="s">
        <v>968</v>
      </c>
      <c r="C31" s="17" t="s">
        <v>723</v>
      </c>
      <c r="D31" s="17" t="s">
        <v>0</v>
      </c>
      <c r="E31" s="17"/>
      <c r="F31" s="6" t="s">
        <v>640</v>
      </c>
      <c r="G31" s="15" t="str">
        <f t="shared" si="3"/>
        <v>RX4N</v>
      </c>
      <c r="H31" s="15" t="str">
        <f t="shared" si="3"/>
        <v>RX4P</v>
      </c>
      <c r="I31" s="15" t="str">
        <f t="shared" si="3"/>
        <v>RS4N</v>
      </c>
      <c r="J31" s="15" t="str">
        <f t="shared" si="3"/>
        <v>RS4P</v>
      </c>
      <c r="K31" s="15" t="str">
        <f t="shared" si="3"/>
        <v>VDIG2V5</v>
      </c>
      <c r="L31" s="15" t="str">
        <f t="shared" si="3"/>
        <v>VSS3V3</v>
      </c>
      <c r="M31" s="15" t="str">
        <f t="shared" si="3"/>
        <v>VDIG3V3</v>
      </c>
      <c r="N31" s="15" t="str">
        <f t="shared" si="3"/>
        <v>GND</v>
      </c>
      <c r="O31" s="15" t="str">
        <f t="shared" si="3"/>
        <v>VDD</v>
      </c>
      <c r="P31" s="15" t="str">
        <f t="shared" si="3"/>
        <v>GND</v>
      </c>
      <c r="Q31" s="15" t="str">
        <f t="shared" si="4"/>
        <v>VDD</v>
      </c>
      <c r="R31" s="15" t="str">
        <f t="shared" si="4"/>
        <v>GND</v>
      </c>
      <c r="S31" s="15" t="str">
        <f t="shared" si="4"/>
        <v>VDD</v>
      </c>
      <c r="T31" s="15" t="str">
        <f t="shared" si="4"/>
        <v>GND</v>
      </c>
      <c r="U31" s="15" t="str">
        <f t="shared" si="4"/>
        <v>VDD</v>
      </c>
      <c r="V31" s="15" t="str">
        <f t="shared" si="4"/>
        <v>GND</v>
      </c>
      <c r="W31" s="15" t="str">
        <f t="shared" si="4"/>
        <v>VDD</v>
      </c>
      <c r="X31" s="15" t="str">
        <f t="shared" si="4"/>
        <v>GND</v>
      </c>
      <c r="Y31" s="15" t="str">
        <f t="shared" si="4"/>
        <v>VDIG3V3</v>
      </c>
      <c r="Z31" s="15" t="str">
        <f t="shared" si="4"/>
        <v>VSS3V3</v>
      </c>
      <c r="AA31" s="15" t="str">
        <f t="shared" si="4"/>
        <v>RXDV</v>
      </c>
      <c r="AB31" s="15" t="str">
        <f t="shared" si="4"/>
        <v>RXD1</v>
      </c>
      <c r="AC31" s="15" t="str">
        <f t="shared" si="4"/>
        <v>VDIG3V3</v>
      </c>
      <c r="AD31" s="15" t="str">
        <f t="shared" si="4"/>
        <v>RXD6</v>
      </c>
      <c r="AE31" s="15" t="str">
        <f t="shared" si="4"/>
        <v>RXD4</v>
      </c>
      <c r="AF31" s="11"/>
      <c r="AG31" s="2"/>
    </row>
    <row r="32" spans="1:33" ht="20.25" customHeight="1" x14ac:dyDescent="0.25">
      <c r="A32" s="3" t="s">
        <v>492</v>
      </c>
      <c r="B32" s="3" t="s">
        <v>943</v>
      </c>
      <c r="C32" s="17" t="s">
        <v>699</v>
      </c>
      <c r="D32" s="17" t="s">
        <v>0</v>
      </c>
      <c r="E32" s="17"/>
      <c r="F32" s="6" t="s">
        <v>639</v>
      </c>
      <c r="G32" s="15" t="str">
        <f t="shared" si="3"/>
        <v>TX4N</v>
      </c>
      <c r="H32" s="15" t="str">
        <f t="shared" si="3"/>
        <v>TX4P</v>
      </c>
      <c r="I32" s="15" t="str">
        <f t="shared" si="3"/>
        <v>TS4N</v>
      </c>
      <c r="J32" s="15" t="str">
        <f t="shared" si="3"/>
        <v>TS4P</v>
      </c>
      <c r="K32" s="15" t="str">
        <f t="shared" si="3"/>
        <v>VSS2V5</v>
      </c>
      <c r="L32" s="15" t="str">
        <f t="shared" si="3"/>
        <v>VDIG3V3</v>
      </c>
      <c r="M32" s="15" t="str">
        <f t="shared" si="3"/>
        <v>VSS3V3</v>
      </c>
      <c r="N32" s="15" t="str">
        <f t="shared" si="3"/>
        <v>VDD</v>
      </c>
      <c r="O32" s="15" t="str">
        <f t="shared" si="3"/>
        <v>GND</v>
      </c>
      <c r="P32" s="15" t="str">
        <f t="shared" si="3"/>
        <v>VDD</v>
      </c>
      <c r="Q32" s="15" t="str">
        <f t="shared" si="4"/>
        <v>GND</v>
      </c>
      <c r="R32" s="15" t="str">
        <f t="shared" si="4"/>
        <v>VDD</v>
      </c>
      <c r="S32" s="15" t="str">
        <f t="shared" si="4"/>
        <v>GND</v>
      </c>
      <c r="T32" s="15" t="str">
        <f t="shared" si="4"/>
        <v>VDD</v>
      </c>
      <c r="U32" s="15" t="str">
        <f t="shared" si="4"/>
        <v>GND</v>
      </c>
      <c r="V32" s="15" t="str">
        <f t="shared" si="4"/>
        <v>VDD</v>
      </c>
      <c r="W32" s="15" t="str">
        <f t="shared" si="4"/>
        <v>GND</v>
      </c>
      <c r="X32" s="15" t="str">
        <f t="shared" si="4"/>
        <v>VDD</v>
      </c>
      <c r="Y32" s="15" t="str">
        <f t="shared" si="4"/>
        <v>VSS3V3</v>
      </c>
      <c r="Z32" s="15" t="str">
        <f t="shared" si="4"/>
        <v>VDIG3V3</v>
      </c>
      <c r="AA32" s="15" t="str">
        <f t="shared" si="4"/>
        <v>COL</v>
      </c>
      <c r="AB32" s="15" t="str">
        <f t="shared" si="4"/>
        <v>MDIO</v>
      </c>
      <c r="AC32" s="15" t="str">
        <f t="shared" si="4"/>
        <v>VSS3V3</v>
      </c>
      <c r="AD32" s="15" t="str">
        <f t="shared" si="4"/>
        <v>RXD2</v>
      </c>
      <c r="AE32" s="15" t="str">
        <f t="shared" si="4"/>
        <v>RXD0</v>
      </c>
      <c r="AF32" s="11"/>
      <c r="AG32" s="2"/>
    </row>
    <row r="33" spans="1:33" ht="20.25" customHeight="1" x14ac:dyDescent="0.25">
      <c r="A33" s="3" t="s">
        <v>493</v>
      </c>
      <c r="B33" s="3" t="s">
        <v>944</v>
      </c>
      <c r="C33" s="17" t="s">
        <v>686</v>
      </c>
      <c r="D33" s="17" t="s">
        <v>0</v>
      </c>
      <c r="E33" s="17"/>
      <c r="F33" s="6" t="s">
        <v>638</v>
      </c>
      <c r="G33" s="15" t="str">
        <f t="shared" si="3"/>
        <v>RX5N</v>
      </c>
      <c r="H33" s="15" t="str">
        <f t="shared" si="3"/>
        <v>RX5P</v>
      </c>
      <c r="I33" s="15" t="str">
        <f t="shared" si="3"/>
        <v>RS5N</v>
      </c>
      <c r="J33" s="15" t="str">
        <f t="shared" si="3"/>
        <v>RS5P</v>
      </c>
      <c r="K33" s="15" t="str">
        <f t="shared" si="3"/>
        <v>VDIG2V5</v>
      </c>
      <c r="L33" s="15" t="str">
        <f t="shared" si="3"/>
        <v>VSS3V3</v>
      </c>
      <c r="M33" s="15" t="str">
        <f t="shared" si="3"/>
        <v>VDIG3V3</v>
      </c>
      <c r="N33" s="15" t="str">
        <f t="shared" si="3"/>
        <v>GND</v>
      </c>
      <c r="O33" s="15" t="str">
        <f t="shared" si="3"/>
        <v>VDD</v>
      </c>
      <c r="P33" s="15" t="str">
        <f t="shared" si="3"/>
        <v>GND</v>
      </c>
      <c r="Q33" s="15" t="str">
        <f t="shared" si="4"/>
        <v>VDD</v>
      </c>
      <c r="R33" s="15" t="str">
        <f t="shared" si="4"/>
        <v>GND</v>
      </c>
      <c r="S33" s="15" t="str">
        <f t="shared" si="4"/>
        <v>VDD</v>
      </c>
      <c r="T33" s="15" t="str">
        <f t="shared" si="4"/>
        <v>GND</v>
      </c>
      <c r="U33" s="15" t="str">
        <f t="shared" si="4"/>
        <v>VDD</v>
      </c>
      <c r="V33" s="15" t="str">
        <f t="shared" si="4"/>
        <v>GND</v>
      </c>
      <c r="W33" s="15" t="str">
        <f t="shared" si="4"/>
        <v>VDD</v>
      </c>
      <c r="X33" s="15" t="str">
        <f t="shared" si="4"/>
        <v>GND</v>
      </c>
      <c r="Y33" s="15" t="str">
        <f t="shared" si="4"/>
        <v>VDIG3V3</v>
      </c>
      <c r="Z33" s="15" t="str">
        <f t="shared" si="4"/>
        <v>VSS3V3</v>
      </c>
      <c r="AA33" s="15" t="str">
        <f t="shared" si="4"/>
        <v>CRS</v>
      </c>
      <c r="AB33" s="15" t="str">
        <f t="shared" si="4"/>
        <v>MDINT</v>
      </c>
      <c r="AC33" s="15" t="str">
        <f t="shared" si="4"/>
        <v>VDIG3V3</v>
      </c>
      <c r="AD33" s="15" t="str">
        <f t="shared" si="4"/>
        <v>RXCLK</v>
      </c>
      <c r="AE33" s="15" t="str">
        <f t="shared" si="4"/>
        <v>MDC</v>
      </c>
      <c r="AF33" s="11"/>
      <c r="AG33" s="2"/>
    </row>
    <row r="34" spans="1:33" ht="20.25" customHeight="1" x14ac:dyDescent="0.25">
      <c r="A34" s="3" t="s">
        <v>494</v>
      </c>
      <c r="B34" s="3" t="s">
        <v>945</v>
      </c>
      <c r="C34" s="17" t="s">
        <v>668</v>
      </c>
      <c r="D34" s="17" t="s">
        <v>0</v>
      </c>
      <c r="E34" s="17"/>
      <c r="F34" s="6" t="s">
        <v>637</v>
      </c>
      <c r="G34" s="15" t="str">
        <f t="shared" si="3"/>
        <v>TX5N</v>
      </c>
      <c r="H34" s="15" t="str">
        <f t="shared" si="3"/>
        <v>TX5P</v>
      </c>
      <c r="I34" s="15" t="str">
        <f t="shared" si="3"/>
        <v>TS5N</v>
      </c>
      <c r="J34" s="15" t="str">
        <f t="shared" si="3"/>
        <v>TS5P</v>
      </c>
      <c r="K34" s="15" t="str">
        <f t="shared" si="3"/>
        <v>VSS2V5</v>
      </c>
      <c r="L34" s="15" t="str">
        <f t="shared" si="3"/>
        <v>VDIG3V3</v>
      </c>
      <c r="M34" s="15" t="str">
        <f t="shared" si="3"/>
        <v>VSS3V3</v>
      </c>
      <c r="N34" s="15" t="str">
        <f t="shared" si="3"/>
        <v>VDD</v>
      </c>
      <c r="O34" s="15" t="str">
        <f t="shared" si="3"/>
        <v>GND</v>
      </c>
      <c r="P34" s="15" t="str">
        <f t="shared" si="3"/>
        <v>VDD</v>
      </c>
      <c r="Q34" s="15" t="str">
        <f t="shared" si="4"/>
        <v>GND</v>
      </c>
      <c r="R34" s="15" t="str">
        <f t="shared" si="4"/>
        <v>VDD</v>
      </c>
      <c r="S34" s="15" t="str">
        <f t="shared" si="4"/>
        <v>GND</v>
      </c>
      <c r="T34" s="15" t="str">
        <f t="shared" si="4"/>
        <v>VDD</v>
      </c>
      <c r="U34" s="15" t="str">
        <f t="shared" si="4"/>
        <v>GND</v>
      </c>
      <c r="V34" s="15" t="str">
        <f t="shared" si="4"/>
        <v>VDD</v>
      </c>
      <c r="W34" s="15" t="str">
        <f t="shared" si="4"/>
        <v>GND</v>
      </c>
      <c r="X34" s="15" t="str">
        <f t="shared" si="4"/>
        <v>VDD</v>
      </c>
      <c r="Y34" s="15" t="str">
        <f t="shared" si="4"/>
        <v>VSS3V3</v>
      </c>
      <c r="Z34" s="15" t="str">
        <f t="shared" si="4"/>
        <v>VDIG3V3</v>
      </c>
      <c r="AA34" s="15" t="str">
        <f t="shared" si="4"/>
        <v>A25</v>
      </c>
      <c r="AB34" s="15" t="str">
        <f t="shared" si="4"/>
        <v>A27</v>
      </c>
      <c r="AC34" s="15" t="str">
        <f t="shared" si="4"/>
        <v>VSS3V3</v>
      </c>
      <c r="AD34" s="15" t="str">
        <f t="shared" si="4"/>
        <v>CE0</v>
      </c>
      <c r="AE34" s="15" t="str">
        <f t="shared" si="4"/>
        <v>CE1</v>
      </c>
      <c r="AF34" s="11"/>
      <c r="AG34" s="3"/>
    </row>
    <row r="35" spans="1:33" ht="20.25" customHeight="1" x14ac:dyDescent="0.25">
      <c r="A35" s="3" t="s">
        <v>495</v>
      </c>
      <c r="B35" s="3" t="s">
        <v>946</v>
      </c>
      <c r="C35" s="17" t="s">
        <v>729</v>
      </c>
      <c r="D35" s="17" t="s">
        <v>0</v>
      </c>
      <c r="E35" s="17"/>
      <c r="F35" s="6" t="s">
        <v>636</v>
      </c>
      <c r="G35" s="15" t="str">
        <f t="shared" si="3"/>
        <v>RX6N</v>
      </c>
      <c r="H35" s="15" t="str">
        <f t="shared" si="3"/>
        <v>RX6P</v>
      </c>
      <c r="I35" s="15" t="str">
        <f t="shared" si="3"/>
        <v>RS6N</v>
      </c>
      <c r="J35" s="15" t="str">
        <f t="shared" si="3"/>
        <v>RS6P</v>
      </c>
      <c r="K35" s="15" t="str">
        <f t="shared" si="3"/>
        <v>VSS2V5</v>
      </c>
      <c r="L35" s="15" t="str">
        <f t="shared" si="3"/>
        <v>VSS3V3</v>
      </c>
      <c r="M35" s="15" t="str">
        <f t="shared" si="3"/>
        <v>VDIG3V3</v>
      </c>
      <c r="N35" s="15" t="str">
        <f t="shared" si="3"/>
        <v>VSS3V3</v>
      </c>
      <c r="O35" s="15" t="str">
        <f t="shared" si="3"/>
        <v>VDIG3V3</v>
      </c>
      <c r="P35" s="15" t="str">
        <f t="shared" si="3"/>
        <v>VSS3V3</v>
      </c>
      <c r="Q35" s="15" t="str">
        <f t="shared" si="4"/>
        <v>VDIG3V3</v>
      </c>
      <c r="R35" s="15" t="str">
        <f t="shared" si="4"/>
        <v>DV_SPWPLL</v>
      </c>
      <c r="S35" s="15" t="str">
        <f t="shared" si="4"/>
        <v>DV_MEMPLL</v>
      </c>
      <c r="T35" s="15" t="str">
        <f t="shared" si="4"/>
        <v>DV_SYSPLL</v>
      </c>
      <c r="U35" s="15" t="str">
        <f t="shared" si="4"/>
        <v>VDIG3V3</v>
      </c>
      <c r="V35" s="15" t="str">
        <f t="shared" si="4"/>
        <v>VSS3V3</v>
      </c>
      <c r="W35" s="15" t="str">
        <f t="shared" si="4"/>
        <v>VDIG3V3</v>
      </c>
      <c r="X35" s="15" t="str">
        <f t="shared" si="4"/>
        <v>VSS3V3</v>
      </c>
      <c r="Y35" s="15" t="str">
        <f t="shared" si="4"/>
        <v>VDIG3V3</v>
      </c>
      <c r="Z35" s="15" t="str">
        <f t="shared" si="4"/>
        <v>VSS3V3</v>
      </c>
      <c r="AA35" s="15" t="str">
        <f t="shared" si="4"/>
        <v>A21</v>
      </c>
      <c r="AB35" s="15" t="str">
        <f t="shared" si="4"/>
        <v>A23</v>
      </c>
      <c r="AC35" s="15" t="str">
        <f t="shared" si="4"/>
        <v>VDIG3V3</v>
      </c>
      <c r="AD35" s="15" t="str">
        <f t="shared" si="4"/>
        <v>IOSN</v>
      </c>
      <c r="AE35" s="15" t="str">
        <f t="shared" si="4"/>
        <v>A26</v>
      </c>
      <c r="AF35" s="11"/>
      <c r="AG35" s="3"/>
    </row>
    <row r="36" spans="1:33" ht="20.25" customHeight="1" x14ac:dyDescent="0.25">
      <c r="A36" s="3" t="s">
        <v>496</v>
      </c>
      <c r="B36" s="3" t="s">
        <v>947</v>
      </c>
      <c r="C36" s="17" t="s">
        <v>709</v>
      </c>
      <c r="D36" s="17" t="s">
        <v>0</v>
      </c>
      <c r="E36" s="17"/>
      <c r="F36" s="6" t="s">
        <v>635</v>
      </c>
      <c r="G36" s="15" t="str">
        <f t="shared" si="3"/>
        <v>TX6N</v>
      </c>
      <c r="H36" s="15" t="str">
        <f t="shared" si="3"/>
        <v>TX6P</v>
      </c>
      <c r="I36" s="15" t="str">
        <f t="shared" si="3"/>
        <v>TS6N</v>
      </c>
      <c r="J36" s="15" t="str">
        <f t="shared" si="3"/>
        <v>TS6P</v>
      </c>
      <c r="K36" s="15" t="str">
        <f t="shared" si="3"/>
        <v>VSS2V5</v>
      </c>
      <c r="L36" s="15" t="str">
        <f t="shared" si="3"/>
        <v>PLL LCK1</v>
      </c>
      <c r="M36" s="15" t="str">
        <f t="shared" si="3"/>
        <v>VSS3V3</v>
      </c>
      <c r="N36" s="15" t="str">
        <f t="shared" si="3"/>
        <v>VDIG3V3</v>
      </c>
      <c r="O36" s="15" t="str">
        <f t="shared" si="3"/>
        <v>VSS3V3</v>
      </c>
      <c r="P36" s="15" t="str">
        <f t="shared" si="3"/>
        <v>VDIG3V3</v>
      </c>
      <c r="Q36" s="15" t="str">
        <f t="shared" si="4"/>
        <v>VSS3V3</v>
      </c>
      <c r="R36" s="15" t="str">
        <f t="shared" si="4"/>
        <v>AV_SPWPLL</v>
      </c>
      <c r="S36" s="15" t="str">
        <f t="shared" si="4"/>
        <v>AV_MEMPLL</v>
      </c>
      <c r="T36" s="15" t="str">
        <f t="shared" si="4"/>
        <v>AV_SYSPLL</v>
      </c>
      <c r="U36" s="15" t="str">
        <f t="shared" si="4"/>
        <v>VSS3V3</v>
      </c>
      <c r="V36" s="15" t="str">
        <f t="shared" si="4"/>
        <v>VDIG3V3</v>
      </c>
      <c r="W36" s="15" t="str">
        <f t="shared" si="4"/>
        <v>VSS3V3</v>
      </c>
      <c r="X36" s="15" t="str">
        <f t="shared" si="4"/>
        <v>VDIG3V3</v>
      </c>
      <c r="Y36" s="15" t="str">
        <f t="shared" si="4"/>
        <v>VSS3V3</v>
      </c>
      <c r="Z36" s="15" t="str">
        <f t="shared" si="4"/>
        <v>VDIG3V3</v>
      </c>
      <c r="AA36" s="15" t="str">
        <f t="shared" si="4"/>
        <v>A17</v>
      </c>
      <c r="AB36" s="15" t="str">
        <f t="shared" si="4"/>
        <v>A19</v>
      </c>
      <c r="AC36" s="15" t="str">
        <f t="shared" si="4"/>
        <v>VSS3V3</v>
      </c>
      <c r="AD36" s="15" t="str">
        <f t="shared" si="4"/>
        <v>A24</v>
      </c>
      <c r="AE36" s="15" t="str">
        <f t="shared" si="4"/>
        <v>A22</v>
      </c>
      <c r="AF36" s="11"/>
    </row>
    <row r="37" spans="1:33" x14ac:dyDescent="0.25">
      <c r="A37" s="3" t="s">
        <v>497</v>
      </c>
      <c r="B37" s="3" t="s">
        <v>948</v>
      </c>
      <c r="C37" s="17" t="s">
        <v>665</v>
      </c>
      <c r="D37" s="17" t="s">
        <v>0</v>
      </c>
      <c r="E37" s="17"/>
      <c r="F37" s="6" t="s">
        <v>634</v>
      </c>
      <c r="G37" s="15" t="str">
        <f t="shared" si="3"/>
        <v>RX7N</v>
      </c>
      <c r="H37" s="15" t="str">
        <f t="shared" si="3"/>
        <v>RX7P</v>
      </c>
      <c r="I37" s="15" t="str">
        <f t="shared" si="3"/>
        <v>RS7N</v>
      </c>
      <c r="J37" s="15" t="str">
        <f t="shared" si="3"/>
        <v>RS7P</v>
      </c>
      <c r="K37" s="15" t="str">
        <f t="shared" si="3"/>
        <v>VSS2V5</v>
      </c>
      <c r="L37" s="15" t="str">
        <f t="shared" si="3"/>
        <v>PLL LCK0</v>
      </c>
      <c r="M37" s="15" t="str">
        <f t="shared" si="3"/>
        <v>PLL LCK3</v>
      </c>
      <c r="N37" s="15" t="str">
        <f t="shared" si="3"/>
        <v>PLL LCK5</v>
      </c>
      <c r="O37" s="15" t="str">
        <f t="shared" si="3"/>
        <v>PLL BP2</v>
      </c>
      <c r="P37" s="15" t="str">
        <f t="shared" si="3"/>
        <v>CLK SEL</v>
      </c>
      <c r="Q37" s="15" t="str">
        <f t="shared" si="4"/>
        <v>ERR</v>
      </c>
      <c r="R37" s="15" t="str">
        <f t="shared" si="4"/>
        <v>AG_SPWPLL</v>
      </c>
      <c r="S37" s="15" t="str">
        <f t="shared" si="4"/>
        <v>AG_MEMPLL</v>
      </c>
      <c r="T37" s="15" t="str">
        <f t="shared" si="4"/>
        <v>AG_SYSPLL</v>
      </c>
      <c r="U37" s="15" t="str">
        <f t="shared" si="4"/>
        <v>VDIG3V3</v>
      </c>
      <c r="V37" s="15" t="str">
        <f t="shared" si="4"/>
        <v>VSS3V3</v>
      </c>
      <c r="W37" s="15" t="str">
        <f t="shared" si="4"/>
        <v>VDIG3V3</v>
      </c>
      <c r="X37" s="15" t="str">
        <f t="shared" si="4"/>
        <v>D1</v>
      </c>
      <c r="Y37" s="15" t="str">
        <f t="shared" si="4"/>
        <v>D7</v>
      </c>
      <c r="Z37" s="15" t="str">
        <f t="shared" si="4"/>
        <v>A1</v>
      </c>
      <c r="AA37" s="15" t="str">
        <f t="shared" si="4"/>
        <v>A13</v>
      </c>
      <c r="AB37" s="15" t="str">
        <f t="shared" si="4"/>
        <v>A15</v>
      </c>
      <c r="AC37" s="15" t="str">
        <f t="shared" si="4"/>
        <v>VDIG3V3</v>
      </c>
      <c r="AD37" s="15" t="str">
        <f t="shared" si="4"/>
        <v>A20</v>
      </c>
      <c r="AE37" s="15" t="str">
        <f t="shared" si="4"/>
        <v>A18</v>
      </c>
    </row>
    <row r="38" spans="1:33" x14ac:dyDescent="0.25">
      <c r="A38" s="3" t="s">
        <v>480</v>
      </c>
      <c r="B38" s="3" t="s">
        <v>932</v>
      </c>
      <c r="C38" s="17" t="s">
        <v>98</v>
      </c>
      <c r="D38" s="17" t="s">
        <v>0</v>
      </c>
      <c r="E38" s="17"/>
      <c r="F38" s="6" t="s">
        <v>633</v>
      </c>
      <c r="G38" s="15" t="str">
        <f t="shared" si="3"/>
        <v>TX7N</v>
      </c>
      <c r="H38" s="15" t="str">
        <f t="shared" si="3"/>
        <v>TX7P</v>
      </c>
      <c r="I38" s="15" t="str">
        <f t="shared" si="3"/>
        <v>TS7N</v>
      </c>
      <c r="J38" s="15" t="str">
        <f t="shared" si="3"/>
        <v>TS7P</v>
      </c>
      <c r="K38" s="15" t="str">
        <f t="shared" si="3"/>
        <v>VSS2V5</v>
      </c>
      <c r="L38" s="15" t="str">
        <f t="shared" si="3"/>
        <v>PLL LCK2</v>
      </c>
      <c r="M38" s="15" t="str">
        <f t="shared" si="3"/>
        <v>WDOG</v>
      </c>
      <c r="N38" s="15" t="str">
        <f t="shared" si="3"/>
        <v>DSU EN</v>
      </c>
      <c r="O38" s="15" t="str">
        <f t="shared" si="3"/>
        <v>BRK</v>
      </c>
      <c r="P38" s="15" t="str">
        <f t="shared" si="3"/>
        <v>GPIO 5</v>
      </c>
      <c r="Q38" s="15" t="str">
        <f t="shared" si="4"/>
        <v>GPIO 11</v>
      </c>
      <c r="R38" s="15" t="str">
        <f t="shared" si="4"/>
        <v>GPIO 15</v>
      </c>
      <c r="S38" s="15" t="str">
        <f t="shared" si="4"/>
        <v>VSS3V3</v>
      </c>
      <c r="T38" s="15" t="str">
        <f t="shared" si="4"/>
        <v>VDIG3V3</v>
      </c>
      <c r="U38" s="15" t="str">
        <f t="shared" si="4"/>
        <v>VSS3V3</v>
      </c>
      <c r="V38" s="15" t="str">
        <f t="shared" si="4"/>
        <v>VDIG3V3</v>
      </c>
      <c r="W38" s="15" t="str">
        <f t="shared" si="4"/>
        <v>VSS3V3</v>
      </c>
      <c r="X38" s="15" t="str">
        <f t="shared" si="4"/>
        <v>D3</v>
      </c>
      <c r="Y38" s="15" t="str">
        <f t="shared" si="4"/>
        <v>D11</v>
      </c>
      <c r="Z38" s="15" t="str">
        <f t="shared" si="4"/>
        <v>D13</v>
      </c>
      <c r="AA38" s="15" t="str">
        <f t="shared" si="4"/>
        <v>BRDY</v>
      </c>
      <c r="AB38" s="15" t="str">
        <f t="shared" si="4"/>
        <v>A5</v>
      </c>
      <c r="AC38" s="15" t="str">
        <f t="shared" si="4"/>
        <v>A11</v>
      </c>
      <c r="AD38" s="15" t="str">
        <f t="shared" si="4"/>
        <v>A16</v>
      </c>
      <c r="AE38" s="15" t="str">
        <f t="shared" si="4"/>
        <v>A14</v>
      </c>
    </row>
    <row r="39" spans="1:33" x14ac:dyDescent="0.25">
      <c r="A39" s="3" t="s">
        <v>498</v>
      </c>
      <c r="B39" s="3" t="s">
        <v>949</v>
      </c>
      <c r="C39" s="17" t="s">
        <v>662</v>
      </c>
      <c r="D39" s="17" t="s">
        <v>0</v>
      </c>
      <c r="E39" s="17"/>
      <c r="F39" s="6" t="s">
        <v>632</v>
      </c>
      <c r="G39" s="15" t="str">
        <f t="shared" si="3"/>
        <v>VSS2V5</v>
      </c>
      <c r="H39" s="15" t="str">
        <f t="shared" si="3"/>
        <v>VSS2V5</v>
      </c>
      <c r="I39" s="15" t="str">
        <f t="shared" si="3"/>
        <v>VSS2V5</v>
      </c>
      <c r="J39" s="15" t="str">
        <f t="shared" si="3"/>
        <v>VSS2V5</v>
      </c>
      <c r="K39" s="15" t="str">
        <f t="shared" si="3"/>
        <v>VSS2V5</v>
      </c>
      <c r="L39" s="15" t="str">
        <f t="shared" si="3"/>
        <v>IF WDTH</v>
      </c>
      <c r="M39" s="15" t="str">
        <f t="shared" si="3"/>
        <v>DSU ACT</v>
      </c>
      <c r="N39" s="15" t="str">
        <f t="shared" si="3"/>
        <v>GPIO 1</v>
      </c>
      <c r="O39" s="15" t="str">
        <f t="shared" si="3"/>
        <v>GPIO 3</v>
      </c>
      <c r="P39" s="15" t="str">
        <f t="shared" si="3"/>
        <v>GPIO 9</v>
      </c>
      <c r="Q39" s="15" t="str">
        <f t="shared" si="4"/>
        <v>GPIO 13</v>
      </c>
      <c r="R39" s="15" t="str">
        <f t="shared" si="4"/>
        <v>SS1</v>
      </c>
      <c r="S39" s="15" t="str">
        <f t="shared" si="4"/>
        <v>SS0</v>
      </c>
      <c r="T39" s="15" t="str">
        <f t="shared" si="4"/>
        <v>SEL</v>
      </c>
      <c r="U39" s="15" t="str">
        <f t="shared" si="4"/>
        <v>SCK</v>
      </c>
      <c r="V39" s="15" t="str">
        <f t="shared" si="4"/>
        <v>BUSB TX</v>
      </c>
      <c r="W39" s="15" t="str">
        <f t="shared" si="4"/>
        <v>D0</v>
      </c>
      <c r="X39" s="15" t="str">
        <f t="shared" si="4"/>
        <v>D5</v>
      </c>
      <c r="Y39" s="15" t="str">
        <f t="shared" si="4"/>
        <v>D9</v>
      </c>
      <c r="Z39" s="15" t="str">
        <f t="shared" si="4"/>
        <v>D15</v>
      </c>
      <c r="AA39" s="15" t="str">
        <f t="shared" si="4"/>
        <v>OEN</v>
      </c>
      <c r="AB39" s="15" t="str">
        <f t="shared" si="4"/>
        <v>A3</v>
      </c>
      <c r="AC39" s="15" t="str">
        <f t="shared" si="4"/>
        <v>A7</v>
      </c>
      <c r="AD39" s="15" t="str">
        <f t="shared" si="4"/>
        <v>A12</v>
      </c>
      <c r="AE39" s="15" t="str">
        <f t="shared" si="4"/>
        <v>A10</v>
      </c>
    </row>
    <row r="40" spans="1:33" x14ac:dyDescent="0.25">
      <c r="A40" s="3" t="s">
        <v>499</v>
      </c>
      <c r="B40" s="3" t="s">
        <v>950</v>
      </c>
      <c r="C40" s="17" t="s">
        <v>753</v>
      </c>
      <c r="D40" s="17" t="s">
        <v>0</v>
      </c>
      <c r="E40" s="17"/>
      <c r="F40" s="6" t="s">
        <v>631</v>
      </c>
      <c r="G40" s="15" t="str">
        <f t="shared" si="3"/>
        <v>GND</v>
      </c>
      <c r="H40" s="15" t="str">
        <f t="shared" si="3"/>
        <v>PLL LCK4</v>
      </c>
      <c r="I40" s="15" t="str">
        <f t="shared" si="3"/>
        <v>PLL IGN</v>
      </c>
      <c r="J40" s="15" t="str">
        <f t="shared" si="3"/>
        <v>PLL BP1</v>
      </c>
      <c r="K40" s="15" t="str">
        <f t="shared" si="3"/>
        <v>PCI EN</v>
      </c>
      <c r="L40" s="15" t="str">
        <f t="shared" si="3"/>
        <v>GPIO 2</v>
      </c>
      <c r="M40" s="15" t="str">
        <f t="shared" si="3"/>
        <v>GPIO 6</v>
      </c>
      <c r="N40" s="15" t="str">
        <f t="shared" si="3"/>
        <v>GPIO 10</v>
      </c>
      <c r="O40" s="15" t="str">
        <f t="shared" si="3"/>
        <v>GPIO 7</v>
      </c>
      <c r="P40" s="15" t="str">
        <f t="shared" si="3"/>
        <v>TDI</v>
      </c>
      <c r="Q40" s="15" t="str">
        <f t="shared" si="4"/>
        <v>TDO</v>
      </c>
      <c r="R40" s="15" t="str">
        <f t="shared" si="4"/>
        <v>TMS</v>
      </c>
      <c r="S40" s="15" t="str">
        <f t="shared" si="4"/>
        <v>RST</v>
      </c>
      <c r="T40" s="15" t="str">
        <f t="shared" si="4"/>
        <v>SPW CLK</v>
      </c>
      <c r="U40" s="15" t="str">
        <f t="shared" si="4"/>
        <v>MISO</v>
      </c>
      <c r="V40" s="15" t="str">
        <f t="shared" si="4"/>
        <v>M1553 CLK</v>
      </c>
      <c r="W40" s="15" t="str">
        <f t="shared" si="4"/>
        <v>D4</v>
      </c>
      <c r="X40" s="15" t="str">
        <f t="shared" si="4"/>
        <v>D8</v>
      </c>
      <c r="Y40" s="15" t="str">
        <f t="shared" si="4"/>
        <v>D12</v>
      </c>
      <c r="Z40" s="15" t="str">
        <f t="shared" si="4"/>
        <v>READ</v>
      </c>
      <c r="AA40" s="15" t="str">
        <f t="shared" si="4"/>
        <v>A0</v>
      </c>
      <c r="AB40" s="15" t="str">
        <f t="shared" si="4"/>
        <v>A4</v>
      </c>
      <c r="AC40" s="15" t="str">
        <f t="shared" si="4"/>
        <v>A8</v>
      </c>
      <c r="AD40" s="15" t="str">
        <f t="shared" si="4"/>
        <v>A9</v>
      </c>
      <c r="AE40" s="15" t="str">
        <f t="shared" si="4"/>
        <v>GND</v>
      </c>
    </row>
    <row r="41" spans="1:33" x14ac:dyDescent="0.25">
      <c r="A41" s="3" t="s">
        <v>500</v>
      </c>
      <c r="B41" s="3" t="s">
        <v>951</v>
      </c>
      <c r="C41" s="17" t="s">
        <v>738</v>
      </c>
      <c r="D41" s="17" t="s">
        <v>0</v>
      </c>
      <c r="E41" s="17"/>
      <c r="F41" s="6" t="s">
        <v>2</v>
      </c>
      <c r="G41" s="15" t="str">
        <f t="shared" si="3"/>
        <v>GND</v>
      </c>
      <c r="H41" s="15" t="str">
        <f t="shared" si="3"/>
        <v>GND</v>
      </c>
      <c r="I41" s="15" t="str">
        <f t="shared" si="3"/>
        <v>GND</v>
      </c>
      <c r="J41" s="15" t="str">
        <f t="shared" si="3"/>
        <v>PLL BP0</v>
      </c>
      <c r="K41" s="15" t="str">
        <f t="shared" si="3"/>
        <v>GPIO 0</v>
      </c>
      <c r="L41" s="15" t="str">
        <f t="shared" si="3"/>
        <v>GPIO 4</v>
      </c>
      <c r="M41" s="15" t="str">
        <f t="shared" si="3"/>
        <v>GPIO 8</v>
      </c>
      <c r="N41" s="15" t="str">
        <f t="shared" si="3"/>
        <v>GPIO 12</v>
      </c>
      <c r="O41" s="15" t="str">
        <f t="shared" si="3"/>
        <v>GPIO 14</v>
      </c>
      <c r="P41" s="15" t="str">
        <f t="shared" si="3"/>
        <v>TRST</v>
      </c>
      <c r="Q41" s="15" t="str">
        <f t="shared" si="4"/>
        <v>TCK</v>
      </c>
      <c r="R41" s="15" t="str">
        <f t="shared" si="4"/>
        <v>SYS ECLK</v>
      </c>
      <c r="S41" s="15" t="str">
        <f t="shared" si="4"/>
        <v>MEM ECLK</v>
      </c>
      <c r="T41" s="15" t="str">
        <f t="shared" si="4"/>
        <v>SYS CLK</v>
      </c>
      <c r="U41" s="15" t="str">
        <f t="shared" si="4"/>
        <v>MOSI</v>
      </c>
      <c r="V41" s="15" t="str">
        <f t="shared" si="4"/>
        <v>BUSA TX</v>
      </c>
      <c r="W41" s="15" t="str">
        <f t="shared" si="4"/>
        <v>D2</v>
      </c>
      <c r="X41" s="15" t="str">
        <f t="shared" si="4"/>
        <v>D6</v>
      </c>
      <c r="Y41" s="15" t="str">
        <f t="shared" si="4"/>
        <v>D10</v>
      </c>
      <c r="Z41" s="15" t="str">
        <f t="shared" si="4"/>
        <v>D14</v>
      </c>
      <c r="AA41" s="15" t="str">
        <f t="shared" si="4"/>
        <v>WEN</v>
      </c>
      <c r="AB41" s="15" t="str">
        <f t="shared" si="4"/>
        <v>A2</v>
      </c>
      <c r="AC41" s="15" t="str">
        <f t="shared" si="4"/>
        <v>A6</v>
      </c>
      <c r="AD41" s="15" t="str">
        <f t="shared" si="4"/>
        <v>GND</v>
      </c>
      <c r="AE41" s="15" t="str">
        <f t="shared" si="4"/>
        <v>GND</v>
      </c>
    </row>
    <row r="42" spans="1:33" x14ac:dyDescent="0.25">
      <c r="A42" s="3" t="s">
        <v>501</v>
      </c>
      <c r="B42" s="3" t="s">
        <v>952</v>
      </c>
      <c r="C42" s="17" t="s">
        <v>737</v>
      </c>
      <c r="D42" s="17" t="s">
        <v>0</v>
      </c>
      <c r="E42" s="17"/>
      <c r="G42"/>
      <c r="H42"/>
      <c r="I42"/>
      <c r="J42"/>
      <c r="K42"/>
      <c r="L42"/>
      <c r="M42"/>
      <c r="N42"/>
      <c r="O42"/>
      <c r="P42"/>
      <c r="Q42"/>
      <c r="U42"/>
      <c r="V42"/>
      <c r="W42"/>
      <c r="X42"/>
      <c r="Y42"/>
      <c r="Z42"/>
      <c r="AA42"/>
      <c r="AB42"/>
      <c r="AC42"/>
      <c r="AD42"/>
      <c r="AE42"/>
    </row>
    <row r="43" spans="1:33" x14ac:dyDescent="0.25">
      <c r="A43" t="s">
        <v>502</v>
      </c>
      <c r="B43" t="s">
        <v>954</v>
      </c>
      <c r="C43" t="s">
        <v>754</v>
      </c>
      <c r="D43" t="s">
        <v>0</v>
      </c>
      <c r="E43" s="17"/>
      <c r="G43"/>
      <c r="H43"/>
      <c r="I43"/>
      <c r="J43"/>
      <c r="K43"/>
      <c r="L43"/>
      <c r="M43"/>
      <c r="N43"/>
      <c r="O43"/>
      <c r="P43"/>
      <c r="Q43"/>
      <c r="R43"/>
      <c r="S43" s="41" t="s">
        <v>1276</v>
      </c>
      <c r="T43"/>
      <c r="U43"/>
      <c r="V43"/>
      <c r="W43"/>
      <c r="X43"/>
      <c r="Y43"/>
      <c r="Z43"/>
      <c r="AA43"/>
      <c r="AB43"/>
      <c r="AC43"/>
      <c r="AD43"/>
      <c r="AE43"/>
    </row>
    <row r="44" spans="1:33" x14ac:dyDescent="0.25">
      <c r="A44" t="s">
        <v>503</v>
      </c>
      <c r="B44" t="s">
        <v>953</v>
      </c>
      <c r="C44" t="s">
        <v>755</v>
      </c>
      <c r="D44" t="s">
        <v>0</v>
      </c>
      <c r="E44" s="17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3" x14ac:dyDescent="0.25">
      <c r="A45" s="3" t="s">
        <v>481</v>
      </c>
      <c r="B45" s="3" t="s">
        <v>933</v>
      </c>
      <c r="C45" s="17" t="s">
        <v>734</v>
      </c>
      <c r="D45" s="17" t="s">
        <v>0</v>
      </c>
      <c r="E45" s="17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3" x14ac:dyDescent="0.25">
      <c r="A46" s="3" t="s">
        <v>482</v>
      </c>
      <c r="B46" s="3" t="s">
        <v>934</v>
      </c>
      <c r="C46" s="17" t="s">
        <v>99</v>
      </c>
      <c r="D46" s="17" t="s">
        <v>0</v>
      </c>
      <c r="E46" s="17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3" x14ac:dyDescent="0.25">
      <c r="A47" s="3" t="s">
        <v>483</v>
      </c>
      <c r="B47" s="3" t="s">
        <v>935</v>
      </c>
      <c r="C47" s="17" t="s">
        <v>95</v>
      </c>
      <c r="D47" s="17" t="s">
        <v>0</v>
      </c>
      <c r="E47" s="1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3" x14ac:dyDescent="0.25">
      <c r="A48" s="3" t="s">
        <v>484</v>
      </c>
      <c r="B48" s="3" t="s">
        <v>960</v>
      </c>
      <c r="C48" s="17" t="s">
        <v>692</v>
      </c>
      <c r="D48" s="17" t="s">
        <v>0</v>
      </c>
      <c r="E48" s="17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1" x14ac:dyDescent="0.25">
      <c r="A49" s="3" t="s">
        <v>485</v>
      </c>
      <c r="B49" s="3" t="s">
        <v>937</v>
      </c>
      <c r="C49" s="17" t="s">
        <v>673</v>
      </c>
      <c r="D49" s="17" t="s">
        <v>0</v>
      </c>
      <c r="E49" s="17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 x14ac:dyDescent="0.25">
      <c r="A50" s="3" t="s">
        <v>486</v>
      </c>
      <c r="B50" s="3" t="s">
        <v>986</v>
      </c>
      <c r="C50" s="17" t="s">
        <v>671</v>
      </c>
      <c r="D50" s="17" t="s">
        <v>0</v>
      </c>
      <c r="E50" s="17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x14ac:dyDescent="0.25">
      <c r="A51" s="3" t="s">
        <v>487</v>
      </c>
      <c r="B51" s="3" t="s">
        <v>963</v>
      </c>
      <c r="C51" s="17" t="s">
        <v>749</v>
      </c>
      <c r="D51" s="17" t="s">
        <v>0</v>
      </c>
      <c r="E51" s="17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 x14ac:dyDescent="0.25">
      <c r="A52" s="3" t="s">
        <v>504</v>
      </c>
      <c r="B52" s="3" t="s">
        <v>955</v>
      </c>
      <c r="C52" s="17" t="s">
        <v>724</v>
      </c>
      <c r="D52" s="17" t="s">
        <v>0</v>
      </c>
      <c r="E52" s="17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1:31" x14ac:dyDescent="0.25">
      <c r="A53" s="3" t="s">
        <v>513</v>
      </c>
      <c r="B53" s="3" t="s">
        <v>964</v>
      </c>
      <c r="C53" s="17" t="s">
        <v>5</v>
      </c>
      <c r="D53" s="17" t="s">
        <v>0</v>
      </c>
      <c r="E53" s="17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1:31" x14ac:dyDescent="0.25">
      <c r="A54" s="3" t="s">
        <v>514</v>
      </c>
      <c r="B54" s="3" t="s">
        <v>940</v>
      </c>
      <c r="C54" s="17" t="s">
        <v>13</v>
      </c>
      <c r="D54" s="17" t="s">
        <v>0</v>
      </c>
      <c r="E54" s="17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1" x14ac:dyDescent="0.25">
      <c r="A55" s="3" t="s">
        <v>515</v>
      </c>
      <c r="B55" s="3" t="s">
        <v>941</v>
      </c>
      <c r="C55" s="17" t="s">
        <v>733</v>
      </c>
      <c r="D55" s="17" t="s">
        <v>0</v>
      </c>
      <c r="E55" s="17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x14ac:dyDescent="0.25">
      <c r="A56" s="3" t="s">
        <v>516</v>
      </c>
      <c r="B56" s="3" t="s">
        <v>967</v>
      </c>
      <c r="C56" s="17" t="s">
        <v>739</v>
      </c>
      <c r="D56" s="17" t="s">
        <v>0</v>
      </c>
      <c r="E56" s="17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1" x14ac:dyDescent="0.25">
      <c r="A57" s="46" t="s">
        <v>517</v>
      </c>
      <c r="B57" s="46" t="s">
        <v>991</v>
      </c>
      <c r="C57" s="17" t="s">
        <v>673</v>
      </c>
      <c r="D57" s="17" t="s">
        <v>0</v>
      </c>
      <c r="E57" s="1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1" x14ac:dyDescent="0.25">
      <c r="A58" s="3" t="s">
        <v>518</v>
      </c>
      <c r="B58" s="3" t="s">
        <v>969</v>
      </c>
      <c r="C58" s="17" t="s">
        <v>669</v>
      </c>
      <c r="D58" s="17" t="s">
        <v>0</v>
      </c>
      <c r="E58" s="17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1" x14ac:dyDescent="0.25">
      <c r="A59" s="3" t="s">
        <v>519</v>
      </c>
      <c r="B59" s="3" t="s">
        <v>970</v>
      </c>
      <c r="C59" s="17" t="s">
        <v>683</v>
      </c>
      <c r="D59" s="17" t="s">
        <v>0</v>
      </c>
      <c r="E59" s="17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1" x14ac:dyDescent="0.25">
      <c r="A60" s="3" t="s">
        <v>520</v>
      </c>
      <c r="B60" s="3" t="s">
        <v>971</v>
      </c>
      <c r="C60" s="17" t="s">
        <v>681</v>
      </c>
      <c r="D60" s="17" t="s">
        <v>0</v>
      </c>
      <c r="E60" s="17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1" x14ac:dyDescent="0.25">
      <c r="A61" s="3" t="s">
        <v>521</v>
      </c>
      <c r="B61" s="3" t="s">
        <v>972</v>
      </c>
      <c r="C61" s="17" t="s">
        <v>721</v>
      </c>
      <c r="D61" s="17" t="s">
        <v>0</v>
      </c>
      <c r="E61" s="17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1" x14ac:dyDescent="0.25">
      <c r="A62" s="3" t="s">
        <v>522</v>
      </c>
      <c r="B62" s="3" t="s">
        <v>973</v>
      </c>
      <c r="C62" s="17" t="s">
        <v>695</v>
      </c>
      <c r="D62" s="17" t="s">
        <v>0</v>
      </c>
      <c r="E62" s="17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1" x14ac:dyDescent="0.25">
      <c r="A63" s="3" t="s">
        <v>505</v>
      </c>
      <c r="B63" s="3" t="s">
        <v>956</v>
      </c>
      <c r="C63" s="17" t="s">
        <v>102</v>
      </c>
      <c r="D63" s="17" t="s">
        <v>0</v>
      </c>
      <c r="E63" s="17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x14ac:dyDescent="0.25">
      <c r="A64" s="3" t="s">
        <v>523</v>
      </c>
      <c r="B64" s="3" t="s">
        <v>974</v>
      </c>
      <c r="C64" s="17" t="s">
        <v>663</v>
      </c>
      <c r="D64" s="17" t="s">
        <v>0</v>
      </c>
      <c r="E64" s="17"/>
    </row>
    <row r="65" spans="1:5" x14ac:dyDescent="0.25">
      <c r="A65" s="3" t="s">
        <v>524</v>
      </c>
      <c r="B65" s="3" t="s">
        <v>975</v>
      </c>
      <c r="C65" s="17" t="s">
        <v>736</v>
      </c>
      <c r="D65" s="17" t="s">
        <v>0</v>
      </c>
      <c r="E65" s="17"/>
    </row>
    <row r="66" spans="1:5" x14ac:dyDescent="0.25">
      <c r="A66" s="3" t="s">
        <v>525</v>
      </c>
      <c r="B66" s="3" t="s">
        <v>976</v>
      </c>
      <c r="C66" s="17" t="s">
        <v>720</v>
      </c>
      <c r="D66" s="17" t="s">
        <v>0</v>
      </c>
      <c r="E66" s="17"/>
    </row>
    <row r="67" spans="1:5" x14ac:dyDescent="0.25">
      <c r="A67" s="3" t="s">
        <v>526</v>
      </c>
      <c r="B67" s="3" t="s">
        <v>977</v>
      </c>
      <c r="C67" s="17" t="s">
        <v>728</v>
      </c>
      <c r="D67" s="17" t="s">
        <v>0</v>
      </c>
      <c r="E67" s="17"/>
    </row>
    <row r="68" spans="1:5" x14ac:dyDescent="0.25">
      <c r="A68" s="3" t="s">
        <v>527</v>
      </c>
      <c r="B68" s="3" t="s">
        <v>978</v>
      </c>
      <c r="C68" s="17" t="s">
        <v>744</v>
      </c>
      <c r="D68" s="17" t="s">
        <v>0</v>
      </c>
      <c r="E68" s="17"/>
    </row>
    <row r="69" spans="1:5" x14ac:dyDescent="0.25">
      <c r="A69" s="3" t="s">
        <v>528</v>
      </c>
      <c r="B69" s="3" t="s">
        <v>979</v>
      </c>
      <c r="C69" s="17" t="s">
        <v>745</v>
      </c>
      <c r="D69" s="17" t="s">
        <v>0</v>
      </c>
      <c r="E69" s="17"/>
    </row>
    <row r="70" spans="1:5" x14ac:dyDescent="0.25">
      <c r="A70" s="3" t="s">
        <v>506</v>
      </c>
      <c r="B70" s="3" t="s">
        <v>957</v>
      </c>
      <c r="C70" s="17" t="s">
        <v>717</v>
      </c>
      <c r="D70" s="17" t="s">
        <v>0</v>
      </c>
      <c r="E70" s="17"/>
    </row>
    <row r="71" spans="1:5" x14ac:dyDescent="0.25">
      <c r="A71" s="3" t="s">
        <v>507</v>
      </c>
      <c r="B71" s="3" t="s">
        <v>958</v>
      </c>
      <c r="C71" s="17" t="s">
        <v>715</v>
      </c>
      <c r="D71" s="17" t="s">
        <v>0</v>
      </c>
      <c r="E71" s="17"/>
    </row>
    <row r="72" spans="1:5" x14ac:dyDescent="0.25">
      <c r="A72" s="3" t="s">
        <v>508</v>
      </c>
      <c r="B72" s="3" t="s">
        <v>959</v>
      </c>
      <c r="C72" s="17" t="s">
        <v>101</v>
      </c>
      <c r="D72" s="17" t="s">
        <v>0</v>
      </c>
      <c r="E72" s="17"/>
    </row>
    <row r="73" spans="1:5" x14ac:dyDescent="0.25">
      <c r="A73" s="3" t="s">
        <v>509</v>
      </c>
      <c r="B73" s="3" t="s">
        <v>961</v>
      </c>
      <c r="C73" s="17" t="s">
        <v>703</v>
      </c>
      <c r="D73" s="17" t="s">
        <v>0</v>
      </c>
      <c r="E73" s="17"/>
    </row>
    <row r="74" spans="1:5" x14ac:dyDescent="0.25">
      <c r="A74" s="3" t="s">
        <v>510</v>
      </c>
      <c r="B74" s="3" t="s">
        <v>962</v>
      </c>
      <c r="C74" s="17" t="s">
        <v>688</v>
      </c>
      <c r="D74" s="17" t="s">
        <v>0</v>
      </c>
      <c r="E74" s="17"/>
    </row>
    <row r="75" spans="1:5" x14ac:dyDescent="0.25">
      <c r="A75" s="3" t="s">
        <v>511</v>
      </c>
      <c r="B75" s="3" t="s">
        <v>938</v>
      </c>
      <c r="C75" s="17" t="s">
        <v>751</v>
      </c>
      <c r="D75" s="17" t="s">
        <v>0</v>
      </c>
      <c r="E75" s="17"/>
    </row>
    <row r="76" spans="1:5" x14ac:dyDescent="0.25">
      <c r="A76" s="3" t="s">
        <v>512</v>
      </c>
      <c r="B76" s="3" t="s">
        <v>987</v>
      </c>
      <c r="C76" s="17" t="s">
        <v>3</v>
      </c>
      <c r="D76" s="17" t="s">
        <v>0</v>
      </c>
      <c r="E76" s="17"/>
    </row>
    <row r="77" spans="1:5" x14ac:dyDescent="0.25">
      <c r="A77" s="3" t="s">
        <v>529</v>
      </c>
      <c r="B77" s="3" t="s">
        <v>980</v>
      </c>
      <c r="C77" s="17" t="s">
        <v>714</v>
      </c>
      <c r="D77" s="17" t="s">
        <v>0</v>
      </c>
      <c r="E77" s="17"/>
    </row>
    <row r="78" spans="1:5" x14ac:dyDescent="0.25">
      <c r="A78" s="3" t="s">
        <v>538</v>
      </c>
      <c r="B78" s="3" t="s">
        <v>939</v>
      </c>
      <c r="C78" s="17" t="s">
        <v>7</v>
      </c>
      <c r="D78" s="17" t="s">
        <v>0</v>
      </c>
      <c r="E78" s="17"/>
    </row>
    <row r="79" spans="1:5" x14ac:dyDescent="0.25">
      <c r="A79" s="3" t="s">
        <v>539</v>
      </c>
      <c r="B79" s="3" t="s">
        <v>965</v>
      </c>
      <c r="C79" s="17" t="s">
        <v>11</v>
      </c>
      <c r="D79" s="17" t="s">
        <v>0</v>
      </c>
      <c r="E79" s="17"/>
    </row>
    <row r="80" spans="1:5" x14ac:dyDescent="0.25">
      <c r="A80" s="3" t="s">
        <v>540</v>
      </c>
      <c r="B80" s="3" t="s">
        <v>1203</v>
      </c>
      <c r="C80" s="17" t="s">
        <v>1203</v>
      </c>
      <c r="D80" s="17" t="s">
        <v>1203</v>
      </c>
      <c r="E80" s="17"/>
    </row>
    <row r="81" spans="1:5" x14ac:dyDescent="0.25">
      <c r="A81" s="3" t="s">
        <v>541</v>
      </c>
      <c r="B81" s="3" t="s">
        <v>1239</v>
      </c>
      <c r="C81" s="17" t="s">
        <v>1239</v>
      </c>
      <c r="D81" s="17" t="s">
        <v>1239</v>
      </c>
      <c r="E81" s="17"/>
    </row>
    <row r="82" spans="1:5" x14ac:dyDescent="0.25">
      <c r="A82" s="47" t="s">
        <v>542</v>
      </c>
      <c r="B82" s="3" t="s">
        <v>629</v>
      </c>
      <c r="C82" s="17" t="s">
        <v>629</v>
      </c>
      <c r="D82" s="17" t="s">
        <v>629</v>
      </c>
      <c r="E82" s="17"/>
    </row>
    <row r="83" spans="1:5" x14ac:dyDescent="0.25">
      <c r="A83" s="3" t="s">
        <v>543</v>
      </c>
      <c r="B83" s="3" t="s">
        <v>992</v>
      </c>
      <c r="C83" s="17" t="s">
        <v>687</v>
      </c>
      <c r="D83" s="17" t="s">
        <v>0</v>
      </c>
      <c r="E83" s="17"/>
    </row>
    <row r="84" spans="1:5" x14ac:dyDescent="0.25">
      <c r="A84" s="3" t="s">
        <v>544</v>
      </c>
      <c r="B84" s="3" t="s">
        <v>993</v>
      </c>
      <c r="C84" s="17" t="s">
        <v>712</v>
      </c>
      <c r="D84" s="17" t="s">
        <v>0</v>
      </c>
      <c r="E84" s="17"/>
    </row>
    <row r="85" spans="1:5" x14ac:dyDescent="0.25">
      <c r="A85" s="3" t="s">
        <v>545</v>
      </c>
      <c r="B85" s="3" t="s">
        <v>994</v>
      </c>
      <c r="C85" s="17" t="s">
        <v>666</v>
      </c>
      <c r="D85" s="17" t="s">
        <v>0</v>
      </c>
      <c r="E85" s="17"/>
    </row>
    <row r="86" spans="1:5" x14ac:dyDescent="0.25">
      <c r="A86" s="3" t="s">
        <v>546</v>
      </c>
      <c r="B86" s="3" t="s">
        <v>995</v>
      </c>
      <c r="C86" s="17" t="s">
        <v>710</v>
      </c>
      <c r="D86" s="17" t="s">
        <v>0</v>
      </c>
      <c r="E86" s="17"/>
    </row>
    <row r="87" spans="1:5" x14ac:dyDescent="0.25">
      <c r="A87" s="3" t="s">
        <v>547</v>
      </c>
      <c r="B87" s="3" t="s">
        <v>996</v>
      </c>
      <c r="C87" s="17" t="s">
        <v>697</v>
      </c>
      <c r="D87" s="17" t="s">
        <v>0</v>
      </c>
      <c r="E87" s="17"/>
    </row>
    <row r="88" spans="1:5" x14ac:dyDescent="0.25">
      <c r="A88" s="3" t="s">
        <v>530</v>
      </c>
      <c r="B88" s="3" t="s">
        <v>981</v>
      </c>
      <c r="C88" s="17" t="s">
        <v>716</v>
      </c>
      <c r="D88" s="17" t="s">
        <v>0</v>
      </c>
      <c r="E88" s="17"/>
    </row>
    <row r="89" spans="1:5" x14ac:dyDescent="0.25">
      <c r="A89" s="3" t="s">
        <v>548</v>
      </c>
      <c r="B89" s="3" t="s">
        <v>997</v>
      </c>
      <c r="C89" s="17" t="s">
        <v>664</v>
      </c>
      <c r="D89" s="17" t="s">
        <v>0</v>
      </c>
      <c r="E89" s="17"/>
    </row>
    <row r="90" spans="1:5" x14ac:dyDescent="0.25">
      <c r="A90" s="3" t="s">
        <v>549</v>
      </c>
      <c r="B90" s="3" t="s">
        <v>998</v>
      </c>
      <c r="C90" s="17" t="s">
        <v>707</v>
      </c>
      <c r="D90" s="17" t="s">
        <v>0</v>
      </c>
      <c r="E90" s="17"/>
    </row>
    <row r="91" spans="1:5" x14ac:dyDescent="0.25">
      <c r="A91" s="3" t="s">
        <v>550</v>
      </c>
      <c r="B91" s="3" t="s">
        <v>999</v>
      </c>
      <c r="C91" s="17" t="s">
        <v>718</v>
      </c>
      <c r="D91" s="17" t="s">
        <v>0</v>
      </c>
      <c r="E91" s="17"/>
    </row>
    <row r="92" spans="1:5" x14ac:dyDescent="0.25">
      <c r="A92" s="3" t="s">
        <v>551</v>
      </c>
      <c r="B92" s="3" t="s">
        <v>1000</v>
      </c>
      <c r="C92" s="17" t="s">
        <v>746</v>
      </c>
      <c r="D92" s="17" t="s">
        <v>0</v>
      </c>
      <c r="E92" s="17"/>
    </row>
    <row r="93" spans="1:5" x14ac:dyDescent="0.25">
      <c r="A93" s="3" t="s">
        <v>552</v>
      </c>
      <c r="B93" s="3" t="s">
        <v>1001</v>
      </c>
      <c r="C93" s="17" t="s">
        <v>747</v>
      </c>
      <c r="D93" s="17" t="s">
        <v>0</v>
      </c>
      <c r="E93" s="17"/>
    </row>
    <row r="94" spans="1:5" x14ac:dyDescent="0.25">
      <c r="A94" s="3" t="s">
        <v>553</v>
      </c>
      <c r="B94" s="3" t="s">
        <v>1002</v>
      </c>
      <c r="C94" s="17" t="s">
        <v>727</v>
      </c>
      <c r="D94" s="17" t="s">
        <v>0</v>
      </c>
      <c r="E94" s="17"/>
    </row>
    <row r="95" spans="1:5" x14ac:dyDescent="0.25">
      <c r="A95" s="3" t="s">
        <v>531</v>
      </c>
      <c r="B95" s="3" t="s">
        <v>982</v>
      </c>
      <c r="C95" s="17" t="s">
        <v>1268</v>
      </c>
      <c r="D95" s="17" t="s">
        <v>0</v>
      </c>
      <c r="E95" s="17"/>
    </row>
    <row r="96" spans="1:5" x14ac:dyDescent="0.25">
      <c r="A96" s="3" t="s">
        <v>532</v>
      </c>
      <c r="B96" s="3" t="s">
        <v>936</v>
      </c>
      <c r="C96" s="17" t="s">
        <v>705</v>
      </c>
      <c r="D96" s="17" t="s">
        <v>0</v>
      </c>
      <c r="E96" s="17"/>
    </row>
    <row r="97" spans="1:5" x14ac:dyDescent="0.25">
      <c r="A97" s="3" t="s">
        <v>533</v>
      </c>
      <c r="B97" s="3" t="s">
        <v>983</v>
      </c>
      <c r="C97" s="17" t="s">
        <v>694</v>
      </c>
      <c r="D97" s="17" t="s">
        <v>0</v>
      </c>
      <c r="E97" s="17"/>
    </row>
    <row r="98" spans="1:5" x14ac:dyDescent="0.25">
      <c r="A98" s="3" t="s">
        <v>534</v>
      </c>
      <c r="B98" s="3" t="s">
        <v>984</v>
      </c>
      <c r="C98" s="17" t="s">
        <v>675</v>
      </c>
      <c r="D98" s="17" t="s">
        <v>0</v>
      </c>
      <c r="E98" s="17"/>
    </row>
    <row r="99" spans="1:5" x14ac:dyDescent="0.25">
      <c r="A99" s="3" t="s">
        <v>535</v>
      </c>
      <c r="B99" s="3" t="s">
        <v>985</v>
      </c>
      <c r="C99" s="17" t="s">
        <v>690</v>
      </c>
      <c r="D99" s="17" t="s">
        <v>0</v>
      </c>
      <c r="E99" s="17"/>
    </row>
    <row r="100" spans="1:5" x14ac:dyDescent="0.25">
      <c r="A100" s="3" t="s">
        <v>536</v>
      </c>
      <c r="B100" s="3" t="s">
        <v>1203</v>
      </c>
      <c r="C100" s="17" t="s">
        <v>1203</v>
      </c>
      <c r="D100" s="17" t="s">
        <v>1203</v>
      </c>
      <c r="E100" s="17"/>
    </row>
    <row r="101" spans="1:5" x14ac:dyDescent="0.25">
      <c r="A101" s="3" t="s">
        <v>537</v>
      </c>
      <c r="B101" s="3" t="s">
        <v>1239</v>
      </c>
      <c r="C101" s="17" t="s">
        <v>1239</v>
      </c>
      <c r="D101" s="17" t="s">
        <v>1239</v>
      </c>
      <c r="E101" s="17"/>
    </row>
    <row r="102" spans="1:5" x14ac:dyDescent="0.25">
      <c r="A102" s="3" t="s">
        <v>554</v>
      </c>
      <c r="B102" s="3" t="s">
        <v>629</v>
      </c>
      <c r="C102" s="17" t="s">
        <v>629</v>
      </c>
      <c r="D102" s="17" t="s">
        <v>629</v>
      </c>
      <c r="E102" s="17"/>
    </row>
    <row r="103" spans="1:5" x14ac:dyDescent="0.25">
      <c r="A103" s="3" t="s">
        <v>563</v>
      </c>
      <c r="B103" s="3" t="s">
        <v>1010</v>
      </c>
      <c r="C103" s="17" t="s">
        <v>8</v>
      </c>
      <c r="D103" s="17" t="s">
        <v>0</v>
      </c>
      <c r="E103" s="17"/>
    </row>
    <row r="104" spans="1:5" x14ac:dyDescent="0.25">
      <c r="A104" s="3" t="s">
        <v>564</v>
      </c>
      <c r="B104" s="3" t="s">
        <v>1011</v>
      </c>
      <c r="C104" s="17" t="s">
        <v>12</v>
      </c>
      <c r="D104" s="17" t="s">
        <v>0</v>
      </c>
      <c r="E104" s="17"/>
    </row>
    <row r="105" spans="1:5" x14ac:dyDescent="0.25">
      <c r="A105" s="3" t="s">
        <v>565</v>
      </c>
      <c r="B105" s="3" t="s">
        <v>989</v>
      </c>
      <c r="C105" s="17" t="s">
        <v>16</v>
      </c>
      <c r="D105" s="17" t="s">
        <v>0</v>
      </c>
      <c r="E105" s="17"/>
    </row>
    <row r="106" spans="1:5" x14ac:dyDescent="0.25">
      <c r="A106" s="3" t="s">
        <v>566</v>
      </c>
      <c r="B106" s="3" t="s">
        <v>990</v>
      </c>
      <c r="C106" s="17" t="s">
        <v>731</v>
      </c>
      <c r="D106" s="17" t="s">
        <v>0</v>
      </c>
      <c r="E106" s="17"/>
    </row>
    <row r="107" spans="1:5" x14ac:dyDescent="0.25">
      <c r="A107" s="3" t="s">
        <v>567</v>
      </c>
      <c r="B107" s="3" t="s">
        <v>1013</v>
      </c>
      <c r="C107" s="17" t="s">
        <v>700</v>
      </c>
      <c r="D107" s="17" t="s">
        <v>0</v>
      </c>
      <c r="E107" s="17"/>
    </row>
    <row r="108" spans="1:5" x14ac:dyDescent="0.25">
      <c r="A108" s="3" t="s">
        <v>568</v>
      </c>
      <c r="B108" s="3" t="s">
        <v>1014</v>
      </c>
      <c r="C108" s="17" t="s">
        <v>684</v>
      </c>
      <c r="D108" s="17" t="s">
        <v>0</v>
      </c>
      <c r="E108" s="17"/>
    </row>
    <row r="109" spans="1:5" x14ac:dyDescent="0.25">
      <c r="A109" s="3" t="s">
        <v>569</v>
      </c>
      <c r="B109" s="3" t="s">
        <v>1015</v>
      </c>
      <c r="C109" s="17" t="s">
        <v>713</v>
      </c>
      <c r="D109" s="17" t="s">
        <v>0</v>
      </c>
      <c r="E109" s="17"/>
    </row>
    <row r="110" spans="1:5" x14ac:dyDescent="0.25">
      <c r="A110" s="3" t="s">
        <v>570</v>
      </c>
      <c r="B110" s="3" t="s">
        <v>1016</v>
      </c>
      <c r="C110" s="17" t="s">
        <v>682</v>
      </c>
      <c r="D110" s="17" t="s">
        <v>0</v>
      </c>
      <c r="E110" s="17"/>
    </row>
    <row r="111" spans="1:5" x14ac:dyDescent="0.25">
      <c r="A111" s="3" t="s">
        <v>571</v>
      </c>
      <c r="B111" s="3" t="s">
        <v>1017</v>
      </c>
      <c r="C111" s="17" t="s">
        <v>730</v>
      </c>
      <c r="D111" s="17" t="s">
        <v>0</v>
      </c>
      <c r="E111" s="17"/>
    </row>
    <row r="112" spans="1:5" x14ac:dyDescent="0.25">
      <c r="A112" s="3" t="s">
        <v>572</v>
      </c>
      <c r="B112" s="3" t="s">
        <v>1018</v>
      </c>
      <c r="C112" s="17" t="s">
        <v>711</v>
      </c>
      <c r="D112" s="17" t="s">
        <v>0</v>
      </c>
      <c r="E112" s="17"/>
    </row>
    <row r="113" spans="1:5" x14ac:dyDescent="0.25">
      <c r="A113" s="46" t="s">
        <v>555</v>
      </c>
      <c r="B113" s="46" t="s">
        <v>629</v>
      </c>
      <c r="C113" s="17" t="s">
        <v>629</v>
      </c>
      <c r="D113" s="17" t="s">
        <v>629</v>
      </c>
      <c r="E113" s="17"/>
    </row>
    <row r="114" spans="1:5" x14ac:dyDescent="0.25">
      <c r="A114" s="3" t="s">
        <v>573</v>
      </c>
      <c r="B114" s="3" t="s">
        <v>1019</v>
      </c>
      <c r="C114" s="17" t="s">
        <v>679</v>
      </c>
      <c r="D114" s="17" t="s">
        <v>0</v>
      </c>
      <c r="E114" s="17"/>
    </row>
    <row r="115" spans="1:5" x14ac:dyDescent="0.25">
      <c r="A115" s="3" t="s">
        <v>574</v>
      </c>
      <c r="B115" s="3" t="s">
        <v>1020</v>
      </c>
      <c r="C115" s="17" t="s">
        <v>677</v>
      </c>
      <c r="D115" s="17" t="s">
        <v>0</v>
      </c>
      <c r="E115" s="17"/>
    </row>
    <row r="116" spans="1:5" x14ac:dyDescent="0.25">
      <c r="A116" s="3" t="s">
        <v>575</v>
      </c>
      <c r="B116" s="3" t="s">
        <v>1021</v>
      </c>
      <c r="C116" s="17" t="s">
        <v>735</v>
      </c>
      <c r="D116" s="17" t="s">
        <v>0</v>
      </c>
      <c r="E116" s="17"/>
    </row>
    <row r="117" spans="1:5" x14ac:dyDescent="0.25">
      <c r="A117" s="3" t="s">
        <v>576</v>
      </c>
      <c r="B117" s="3" t="s">
        <v>1022</v>
      </c>
      <c r="C117" s="17" t="s">
        <v>725</v>
      </c>
      <c r="D117" s="17" t="s">
        <v>0</v>
      </c>
      <c r="E117" s="17"/>
    </row>
    <row r="118" spans="1:5" x14ac:dyDescent="0.25">
      <c r="A118" s="3" t="s">
        <v>577</v>
      </c>
      <c r="B118" s="3" t="s">
        <v>1023</v>
      </c>
      <c r="C118" s="17" t="s">
        <v>726</v>
      </c>
      <c r="D118" s="17" t="s">
        <v>0</v>
      </c>
      <c r="E118" s="17"/>
    </row>
    <row r="119" spans="1:5" x14ac:dyDescent="0.25">
      <c r="A119" s="3" t="s">
        <v>578</v>
      </c>
      <c r="B119" s="3" t="s">
        <v>629</v>
      </c>
      <c r="C119" s="17" t="s">
        <v>629</v>
      </c>
      <c r="D119" s="17" t="s">
        <v>629</v>
      </c>
      <c r="E119" s="17"/>
    </row>
    <row r="120" spans="1:5" x14ac:dyDescent="0.25">
      <c r="A120" s="3" t="s">
        <v>556</v>
      </c>
      <c r="B120" s="3" t="s">
        <v>1003</v>
      </c>
      <c r="C120" s="17" t="s">
        <v>706</v>
      </c>
      <c r="D120" s="17" t="s">
        <v>0</v>
      </c>
      <c r="E120" s="17"/>
    </row>
    <row r="121" spans="1:5" x14ac:dyDescent="0.25">
      <c r="A121" s="3" t="s">
        <v>557</v>
      </c>
      <c r="B121" s="3" t="s">
        <v>1004</v>
      </c>
      <c r="C121" s="17" t="s">
        <v>693</v>
      </c>
      <c r="D121" s="17" t="s">
        <v>0</v>
      </c>
      <c r="E121" s="17"/>
    </row>
    <row r="122" spans="1:5" x14ac:dyDescent="0.25">
      <c r="A122" s="3" t="s">
        <v>558</v>
      </c>
      <c r="B122" s="3" t="s">
        <v>1005</v>
      </c>
      <c r="C122" s="17" t="s">
        <v>674</v>
      </c>
      <c r="D122" s="17" t="s">
        <v>0</v>
      </c>
      <c r="E122" s="17"/>
    </row>
    <row r="123" spans="1:5" x14ac:dyDescent="0.25">
      <c r="A123" s="3" t="s">
        <v>559</v>
      </c>
      <c r="B123" s="3" t="s">
        <v>1006</v>
      </c>
      <c r="C123" s="17" t="s">
        <v>691</v>
      </c>
      <c r="D123" s="17" t="s">
        <v>0</v>
      </c>
      <c r="E123" s="17"/>
    </row>
    <row r="124" spans="1:5" x14ac:dyDescent="0.25">
      <c r="A124" s="3" t="s">
        <v>560</v>
      </c>
      <c r="B124" s="3" t="s">
        <v>1007</v>
      </c>
      <c r="C124" s="17" t="s">
        <v>672</v>
      </c>
      <c r="D124" s="17" t="s">
        <v>0</v>
      </c>
      <c r="E124" s="17"/>
    </row>
    <row r="125" spans="1:5" x14ac:dyDescent="0.25">
      <c r="A125" s="3" t="s">
        <v>561</v>
      </c>
      <c r="B125" s="3" t="s">
        <v>1008</v>
      </c>
      <c r="C125" s="17" t="s">
        <v>750</v>
      </c>
      <c r="D125" s="17" t="s">
        <v>0</v>
      </c>
      <c r="E125" s="17"/>
    </row>
    <row r="126" spans="1:5" x14ac:dyDescent="0.25">
      <c r="A126" s="3" t="s">
        <v>562</v>
      </c>
      <c r="B126" s="3" t="s">
        <v>1030</v>
      </c>
      <c r="C126" s="17" t="s">
        <v>4</v>
      </c>
      <c r="D126" s="17" t="s">
        <v>0</v>
      </c>
      <c r="E126" s="17"/>
    </row>
    <row r="127" spans="1:5" x14ac:dyDescent="0.25">
      <c r="A127" s="3" t="s">
        <v>603</v>
      </c>
      <c r="B127" s="3" t="s">
        <v>629</v>
      </c>
      <c r="C127" s="17" t="s">
        <v>629</v>
      </c>
      <c r="D127" s="17" t="s">
        <v>629</v>
      </c>
      <c r="E127" s="17"/>
    </row>
    <row r="128" spans="1:5" x14ac:dyDescent="0.25">
      <c r="A128" s="3" t="s">
        <v>612</v>
      </c>
      <c r="B128" s="3" t="s">
        <v>1031</v>
      </c>
      <c r="C128" s="17" t="s">
        <v>10</v>
      </c>
      <c r="D128" s="17" t="s">
        <v>0</v>
      </c>
      <c r="E128" s="17"/>
    </row>
    <row r="129" spans="1:5" x14ac:dyDescent="0.25">
      <c r="A129" s="3" t="s">
        <v>613</v>
      </c>
      <c r="B129" s="3" t="s">
        <v>1032</v>
      </c>
      <c r="C129" s="17" t="s">
        <v>14</v>
      </c>
      <c r="D129" s="17" t="s">
        <v>0</v>
      </c>
      <c r="E129" s="17"/>
    </row>
    <row r="130" spans="1:5" x14ac:dyDescent="0.25">
      <c r="A130" s="3" t="s">
        <v>614</v>
      </c>
      <c r="B130" s="3" t="s">
        <v>1012</v>
      </c>
      <c r="C130" s="17" t="s">
        <v>732</v>
      </c>
      <c r="D130" s="17" t="s">
        <v>0</v>
      </c>
      <c r="E130" s="17"/>
    </row>
    <row r="131" spans="1:5" x14ac:dyDescent="0.25">
      <c r="A131" s="3" t="s">
        <v>615</v>
      </c>
      <c r="B131" s="3" t="s">
        <v>1033</v>
      </c>
      <c r="C131" s="17" t="s">
        <v>740</v>
      </c>
      <c r="D131" s="17" t="s">
        <v>0</v>
      </c>
      <c r="E131" s="17"/>
    </row>
    <row r="132" spans="1:5" x14ac:dyDescent="0.25">
      <c r="A132" s="3" t="s">
        <v>616</v>
      </c>
      <c r="B132" s="3" t="s">
        <v>1034</v>
      </c>
      <c r="C132" s="17" t="s">
        <v>701</v>
      </c>
      <c r="D132" s="17" t="s">
        <v>0</v>
      </c>
      <c r="E132" s="17"/>
    </row>
    <row r="133" spans="1:5" x14ac:dyDescent="0.25">
      <c r="A133" s="3" t="s">
        <v>617</v>
      </c>
      <c r="B133" s="3" t="s">
        <v>1035</v>
      </c>
      <c r="C133" s="17" t="s">
        <v>685</v>
      </c>
      <c r="D133" s="17" t="s">
        <v>0</v>
      </c>
      <c r="E133" s="17"/>
    </row>
    <row r="134" spans="1:5" x14ac:dyDescent="0.25">
      <c r="A134" s="3" t="s">
        <v>618</v>
      </c>
      <c r="B134" s="3" t="s">
        <v>1036</v>
      </c>
      <c r="C134" s="17" t="s">
        <v>698</v>
      </c>
      <c r="D134" s="17" t="s">
        <v>0</v>
      </c>
      <c r="E134" s="17"/>
    </row>
    <row r="135" spans="1:5" x14ac:dyDescent="0.25">
      <c r="A135" s="3" t="s">
        <v>619</v>
      </c>
      <c r="B135" s="3" t="s">
        <v>1037</v>
      </c>
      <c r="C135" s="17" t="s">
        <v>667</v>
      </c>
      <c r="D135" s="17" t="s">
        <v>0</v>
      </c>
      <c r="E135" s="17"/>
    </row>
    <row r="136" spans="1:5" x14ac:dyDescent="0.25">
      <c r="A136" s="3" t="s">
        <v>620</v>
      </c>
      <c r="B136" s="3" t="s">
        <v>1038</v>
      </c>
      <c r="C136" s="17" t="s">
        <v>722</v>
      </c>
      <c r="D136" s="17" t="s">
        <v>0</v>
      </c>
      <c r="E136" s="17"/>
    </row>
    <row r="137" spans="1:5" x14ac:dyDescent="0.25">
      <c r="A137" s="3" t="s">
        <v>621</v>
      </c>
      <c r="B137" s="3" t="s">
        <v>1039</v>
      </c>
      <c r="C137" s="17" t="s">
        <v>696</v>
      </c>
      <c r="D137" s="17" t="s">
        <v>0</v>
      </c>
      <c r="E137" s="17"/>
    </row>
    <row r="138" spans="1:5" x14ac:dyDescent="0.25">
      <c r="A138" s="3" t="s">
        <v>604</v>
      </c>
      <c r="B138" s="3" t="s">
        <v>629</v>
      </c>
      <c r="C138" s="17" t="s">
        <v>629</v>
      </c>
      <c r="D138" s="17" t="s">
        <v>629</v>
      </c>
      <c r="E138" s="17"/>
    </row>
    <row r="139" spans="1:5" x14ac:dyDescent="0.25">
      <c r="A139" s="3" t="s">
        <v>622</v>
      </c>
      <c r="B139" s="3" t="s">
        <v>1040</v>
      </c>
      <c r="C139" s="17" t="s">
        <v>680</v>
      </c>
      <c r="D139" s="17" t="s">
        <v>0</v>
      </c>
      <c r="E139" s="17"/>
    </row>
    <row r="140" spans="1:5" x14ac:dyDescent="0.25">
      <c r="A140" s="3" t="s">
        <v>623</v>
      </c>
      <c r="B140" s="3" t="s">
        <v>1041</v>
      </c>
      <c r="C140" s="17" t="s">
        <v>678</v>
      </c>
      <c r="D140" s="17" t="s">
        <v>0</v>
      </c>
      <c r="E140" s="17"/>
    </row>
    <row r="141" spans="1:5" x14ac:dyDescent="0.25">
      <c r="A141" s="3" t="s">
        <v>624</v>
      </c>
      <c r="B141" s="3" t="s">
        <v>1042</v>
      </c>
      <c r="C141" s="17" t="s">
        <v>708</v>
      </c>
      <c r="D141" s="17" t="s">
        <v>0</v>
      </c>
      <c r="E141" s="17"/>
    </row>
    <row r="142" spans="1:5" x14ac:dyDescent="0.25">
      <c r="A142" s="3" t="s">
        <v>625</v>
      </c>
      <c r="B142" s="3" t="s">
        <v>1043</v>
      </c>
      <c r="C142" s="17" t="s">
        <v>719</v>
      </c>
      <c r="D142" s="17" t="s">
        <v>0</v>
      </c>
      <c r="E142" s="17"/>
    </row>
    <row r="143" spans="1:5" x14ac:dyDescent="0.25">
      <c r="A143" s="3" t="s">
        <v>626</v>
      </c>
      <c r="B143" s="3" t="s">
        <v>629</v>
      </c>
      <c r="C143" s="17" t="s">
        <v>629</v>
      </c>
      <c r="D143" s="17" t="s">
        <v>629</v>
      </c>
      <c r="E143" s="17"/>
    </row>
    <row r="144" spans="1:5" x14ac:dyDescent="0.25">
      <c r="A144" s="3" t="s">
        <v>627</v>
      </c>
      <c r="B144" s="3" t="s">
        <v>629</v>
      </c>
      <c r="C144" s="17" t="s">
        <v>629</v>
      </c>
      <c r="D144" s="17" t="s">
        <v>629</v>
      </c>
      <c r="E144" s="17"/>
    </row>
    <row r="145" spans="1:5" x14ac:dyDescent="0.25">
      <c r="A145" s="3" t="s">
        <v>605</v>
      </c>
      <c r="B145" s="3" t="s">
        <v>1024</v>
      </c>
      <c r="C145" s="17" t="s">
        <v>704</v>
      </c>
      <c r="D145" s="17" t="s">
        <v>0</v>
      </c>
      <c r="E145" s="17"/>
    </row>
    <row r="146" spans="1:5" x14ac:dyDescent="0.25">
      <c r="A146" s="3" t="s">
        <v>606</v>
      </c>
      <c r="B146" s="3" t="s">
        <v>1025</v>
      </c>
      <c r="C146" s="17" t="s">
        <v>676</v>
      </c>
      <c r="D146" s="17" t="s">
        <v>0</v>
      </c>
      <c r="E146" s="17"/>
    </row>
    <row r="147" spans="1:5" x14ac:dyDescent="0.25">
      <c r="A147" s="3" t="s">
        <v>607</v>
      </c>
      <c r="B147" s="3" t="s">
        <v>1026</v>
      </c>
      <c r="C147" s="17" t="s">
        <v>702</v>
      </c>
      <c r="D147" s="17" t="s">
        <v>0</v>
      </c>
      <c r="E147" s="17"/>
    </row>
    <row r="148" spans="1:5" x14ac:dyDescent="0.25">
      <c r="A148" s="3" t="s">
        <v>608</v>
      </c>
      <c r="B148" s="3" t="s">
        <v>1027</v>
      </c>
      <c r="C148" s="17" t="s">
        <v>689</v>
      </c>
      <c r="D148" s="17" t="s">
        <v>0</v>
      </c>
      <c r="E148" s="17"/>
    </row>
    <row r="149" spans="1:5" x14ac:dyDescent="0.25">
      <c r="A149" s="3" t="s">
        <v>609</v>
      </c>
      <c r="B149" s="3" t="s">
        <v>1028</v>
      </c>
      <c r="C149" s="17" t="s">
        <v>670</v>
      </c>
      <c r="D149" s="17" t="s">
        <v>0</v>
      </c>
      <c r="E149" s="17"/>
    </row>
    <row r="150" spans="1:5" x14ac:dyDescent="0.25">
      <c r="A150" s="3" t="s">
        <v>610</v>
      </c>
      <c r="B150" s="3" t="s">
        <v>1029</v>
      </c>
      <c r="C150" s="17" t="s">
        <v>741</v>
      </c>
      <c r="D150" s="17" t="s">
        <v>0</v>
      </c>
      <c r="E150" s="17"/>
    </row>
    <row r="151" spans="1:5" x14ac:dyDescent="0.25">
      <c r="A151" s="3" t="s">
        <v>611</v>
      </c>
      <c r="B151" s="3" t="s">
        <v>1009</v>
      </c>
      <c r="C151" s="17" t="s">
        <v>6</v>
      </c>
      <c r="D151" s="17" t="s">
        <v>0</v>
      </c>
      <c r="E151" s="17"/>
    </row>
    <row r="152" spans="1:5" x14ac:dyDescent="0.25">
      <c r="A152" s="3" t="s">
        <v>30</v>
      </c>
      <c r="B152" s="3" t="s">
        <v>629</v>
      </c>
      <c r="C152" s="17" t="s">
        <v>629</v>
      </c>
      <c r="D152" s="17" t="s">
        <v>629</v>
      </c>
      <c r="E152" s="17"/>
    </row>
    <row r="153" spans="1:5" x14ac:dyDescent="0.25">
      <c r="A153" s="46" t="s">
        <v>37</v>
      </c>
      <c r="B153" s="46" t="s">
        <v>1140</v>
      </c>
      <c r="C153" s="17" t="s">
        <v>858</v>
      </c>
      <c r="D153" s="17" t="s">
        <v>660</v>
      </c>
      <c r="E153" s="17"/>
    </row>
    <row r="154" spans="1:5" x14ac:dyDescent="0.25">
      <c r="A154" s="46" t="s">
        <v>38</v>
      </c>
      <c r="B154" s="46" t="s">
        <v>919</v>
      </c>
      <c r="C154" s="17" t="s">
        <v>882</v>
      </c>
      <c r="D154" s="17" t="s">
        <v>658</v>
      </c>
      <c r="E154" s="17"/>
    </row>
    <row r="155" spans="1:5" x14ac:dyDescent="0.25">
      <c r="A155" s="46" t="s">
        <v>39</v>
      </c>
      <c r="B155" s="46" t="s">
        <v>1088</v>
      </c>
      <c r="C155" s="17" t="s">
        <v>828</v>
      </c>
      <c r="D155" s="17" t="s">
        <v>911</v>
      </c>
      <c r="E155" s="17"/>
    </row>
    <row r="156" spans="1:5" x14ac:dyDescent="0.25">
      <c r="A156" s="46" t="s">
        <v>40</v>
      </c>
      <c r="B156" s="46" t="s">
        <v>1125</v>
      </c>
      <c r="C156" s="17" t="s">
        <v>825</v>
      </c>
      <c r="D156" s="17" t="s">
        <v>911</v>
      </c>
      <c r="E156" s="17"/>
    </row>
    <row r="157" spans="1:5" x14ac:dyDescent="0.25">
      <c r="A157" s="46" t="s">
        <v>41</v>
      </c>
      <c r="B157" s="46" t="s">
        <v>1056</v>
      </c>
      <c r="C157" s="17" t="s">
        <v>894</v>
      </c>
      <c r="D157" s="17" t="s">
        <v>659</v>
      </c>
      <c r="E157" s="17"/>
    </row>
    <row r="158" spans="1:5" x14ac:dyDescent="0.25">
      <c r="A158" s="46" t="s">
        <v>42</v>
      </c>
      <c r="B158" s="46" t="s">
        <v>1074</v>
      </c>
      <c r="C158" s="17" t="s">
        <v>903</v>
      </c>
      <c r="D158" s="17" t="s">
        <v>659</v>
      </c>
      <c r="E158" s="17"/>
    </row>
    <row r="159" spans="1:5" x14ac:dyDescent="0.25">
      <c r="A159" s="46" t="s">
        <v>43</v>
      </c>
      <c r="B159" s="46" t="s">
        <v>1055</v>
      </c>
      <c r="C159" s="17" t="s">
        <v>895</v>
      </c>
      <c r="D159" s="17" t="s">
        <v>659</v>
      </c>
      <c r="E159" s="17"/>
    </row>
    <row r="160" spans="1:5" x14ac:dyDescent="0.25">
      <c r="A160" s="46" t="s">
        <v>44</v>
      </c>
      <c r="B160" s="46" t="s">
        <v>1076</v>
      </c>
      <c r="C160" s="17" t="s">
        <v>865</v>
      </c>
      <c r="D160" s="17" t="s">
        <v>661</v>
      </c>
      <c r="E160" s="17"/>
    </row>
    <row r="161" spans="1:5" x14ac:dyDescent="0.25">
      <c r="A161" s="3" t="s">
        <v>45</v>
      </c>
      <c r="B161" s="3" t="s">
        <v>1058</v>
      </c>
      <c r="C161" s="17" t="s">
        <v>873</v>
      </c>
      <c r="D161" s="17" t="s">
        <v>661</v>
      </c>
      <c r="E161" s="17"/>
    </row>
    <row r="162" spans="1:5" x14ac:dyDescent="0.25">
      <c r="A162" s="3" t="s">
        <v>46</v>
      </c>
      <c r="B162" s="3" t="s">
        <v>1059</v>
      </c>
      <c r="C162" s="17" t="s">
        <v>876</v>
      </c>
      <c r="D162" s="17" t="s">
        <v>661</v>
      </c>
      <c r="E162" s="17"/>
    </row>
    <row r="163" spans="1:5" x14ac:dyDescent="0.25">
      <c r="A163" s="46" t="s">
        <v>28</v>
      </c>
      <c r="B163" s="46" t="s">
        <v>1080</v>
      </c>
      <c r="C163" s="17" t="s">
        <v>11</v>
      </c>
      <c r="D163" s="17" t="s">
        <v>655</v>
      </c>
      <c r="E163" s="17"/>
    </row>
    <row r="164" spans="1:5" x14ac:dyDescent="0.25">
      <c r="A164" s="3" t="s">
        <v>47</v>
      </c>
      <c r="B164" s="3" t="s">
        <v>1060</v>
      </c>
      <c r="C164" s="17" t="s">
        <v>885</v>
      </c>
      <c r="D164" s="17" t="s">
        <v>661</v>
      </c>
      <c r="E164" s="17"/>
    </row>
    <row r="165" spans="1:5" x14ac:dyDescent="0.25">
      <c r="A165" s="3" t="s">
        <v>48</v>
      </c>
      <c r="B165" s="3" t="s">
        <v>1112</v>
      </c>
      <c r="C165" s="17" t="s">
        <v>838</v>
      </c>
      <c r="D165" s="19" t="s">
        <v>656</v>
      </c>
      <c r="E165" s="17"/>
    </row>
    <row r="166" spans="1:5" x14ac:dyDescent="0.25">
      <c r="A166" s="3" t="s">
        <v>49</v>
      </c>
      <c r="B166" s="3" t="s">
        <v>1061</v>
      </c>
      <c r="C166" s="17" t="s">
        <v>849</v>
      </c>
      <c r="D166" s="19" t="s">
        <v>656</v>
      </c>
      <c r="E166" s="17"/>
    </row>
    <row r="167" spans="1:5" x14ac:dyDescent="0.25">
      <c r="A167" s="3" t="s">
        <v>50</v>
      </c>
      <c r="B167" s="3" t="s">
        <v>1062</v>
      </c>
      <c r="C167" s="17" t="s">
        <v>851</v>
      </c>
      <c r="D167" s="19" t="s">
        <v>656</v>
      </c>
      <c r="E167" s="17"/>
    </row>
    <row r="168" spans="1:5" x14ac:dyDescent="0.25">
      <c r="A168" s="3" t="s">
        <v>51</v>
      </c>
      <c r="B168" s="3" t="s">
        <v>1063</v>
      </c>
      <c r="C168" s="17" t="s">
        <v>854</v>
      </c>
      <c r="D168" s="19" t="s">
        <v>656</v>
      </c>
      <c r="E168" s="17"/>
    </row>
    <row r="169" spans="1:5" x14ac:dyDescent="0.25">
      <c r="A169" s="3" t="s">
        <v>52</v>
      </c>
      <c r="B169" s="3" t="s">
        <v>629</v>
      </c>
      <c r="C169" s="17" t="s">
        <v>629</v>
      </c>
      <c r="D169" s="17" t="s">
        <v>629</v>
      </c>
      <c r="E169" s="17"/>
    </row>
    <row r="170" spans="1:5" x14ac:dyDescent="0.25">
      <c r="A170" s="3" t="s">
        <v>29</v>
      </c>
      <c r="B170" s="3" t="s">
        <v>1044</v>
      </c>
      <c r="C170" s="17" t="s">
        <v>10</v>
      </c>
      <c r="D170" s="17" t="s">
        <v>655</v>
      </c>
      <c r="E170" s="17"/>
    </row>
    <row r="171" spans="1:5" x14ac:dyDescent="0.25">
      <c r="A171" s="3" t="s">
        <v>31</v>
      </c>
      <c r="B171" s="3" t="s">
        <v>1045</v>
      </c>
      <c r="C171" s="17" t="s">
        <v>6</v>
      </c>
      <c r="D171" s="17" t="s">
        <v>655</v>
      </c>
      <c r="E171" s="17"/>
    </row>
    <row r="172" spans="1:5" x14ac:dyDescent="0.25">
      <c r="A172" s="3" t="s">
        <v>32</v>
      </c>
      <c r="B172" s="3" t="s">
        <v>1046</v>
      </c>
      <c r="C172" s="17" t="s">
        <v>741</v>
      </c>
      <c r="D172" s="17" t="s">
        <v>655</v>
      </c>
      <c r="E172" s="17"/>
    </row>
    <row r="173" spans="1:5" x14ac:dyDescent="0.25">
      <c r="A173" s="3" t="s">
        <v>33</v>
      </c>
      <c r="B173" s="3" t="s">
        <v>1047</v>
      </c>
      <c r="C173" s="17" t="s">
        <v>820</v>
      </c>
      <c r="D173" s="17" t="s">
        <v>655</v>
      </c>
      <c r="E173" s="19"/>
    </row>
    <row r="174" spans="1:5" x14ac:dyDescent="0.25">
      <c r="A174" s="3" t="s">
        <v>34</v>
      </c>
      <c r="B174" s="3" t="s">
        <v>1048</v>
      </c>
      <c r="C174" s="17" t="s">
        <v>89</v>
      </c>
      <c r="D174" s="17" t="s">
        <v>655</v>
      </c>
      <c r="E174" s="19"/>
    </row>
    <row r="175" spans="1:5" x14ac:dyDescent="0.25">
      <c r="A175" s="3" t="s">
        <v>35</v>
      </c>
      <c r="B175" s="3" t="s">
        <v>1068</v>
      </c>
      <c r="C175" s="17" t="s">
        <v>85</v>
      </c>
      <c r="D175" s="17" t="s">
        <v>655</v>
      </c>
      <c r="E175" s="19"/>
    </row>
    <row r="176" spans="1:5" x14ac:dyDescent="0.25">
      <c r="A176" s="3" t="s">
        <v>36</v>
      </c>
      <c r="B176" s="3" t="s">
        <v>917</v>
      </c>
      <c r="C176" s="17" t="s">
        <v>81</v>
      </c>
      <c r="D176" s="17" t="s">
        <v>655</v>
      </c>
      <c r="E176" s="19"/>
    </row>
    <row r="177" spans="1:5" x14ac:dyDescent="0.25">
      <c r="A177" s="3" t="s">
        <v>53</v>
      </c>
      <c r="B177" s="3" t="s">
        <v>1078</v>
      </c>
      <c r="C177" s="17" t="s">
        <v>12</v>
      </c>
      <c r="D177" s="17" t="s">
        <v>655</v>
      </c>
      <c r="E177" s="17"/>
    </row>
    <row r="178" spans="1:5" x14ac:dyDescent="0.25">
      <c r="A178" s="46" t="s">
        <v>62</v>
      </c>
      <c r="B178" s="46" t="s">
        <v>1124</v>
      </c>
      <c r="C178" s="17" t="s">
        <v>842</v>
      </c>
      <c r="D178" s="17" t="s">
        <v>660</v>
      </c>
      <c r="E178" s="17"/>
    </row>
    <row r="179" spans="1:5" x14ac:dyDescent="0.25">
      <c r="A179" s="46" t="s">
        <v>63</v>
      </c>
      <c r="B179" s="46" t="s">
        <v>920</v>
      </c>
      <c r="C179" s="17" t="s">
        <v>892</v>
      </c>
      <c r="D179" s="17" t="s">
        <v>658</v>
      </c>
      <c r="E179" s="17"/>
    </row>
    <row r="180" spans="1:5" x14ac:dyDescent="0.25">
      <c r="A180" s="46" t="s">
        <v>64</v>
      </c>
      <c r="B180" s="46" t="s">
        <v>923</v>
      </c>
      <c r="C180" s="17" t="s">
        <v>900</v>
      </c>
      <c r="D180" s="17" t="s">
        <v>658</v>
      </c>
      <c r="E180" s="17"/>
    </row>
    <row r="181" spans="1:5" x14ac:dyDescent="0.25">
      <c r="A181" s="46" t="s">
        <v>65</v>
      </c>
      <c r="B181" s="46" t="s">
        <v>924</v>
      </c>
      <c r="C181" s="17" t="s">
        <v>902</v>
      </c>
      <c r="D181" s="17" t="s">
        <v>658</v>
      </c>
      <c r="E181" s="17"/>
    </row>
    <row r="182" spans="1:5" x14ac:dyDescent="0.25">
      <c r="A182" s="46" t="s">
        <v>66</v>
      </c>
      <c r="B182" s="46" t="s">
        <v>922</v>
      </c>
      <c r="C182" s="17" t="s">
        <v>901</v>
      </c>
      <c r="D182" s="17" t="s">
        <v>658</v>
      </c>
      <c r="E182" s="17"/>
    </row>
    <row r="183" spans="1:5" x14ac:dyDescent="0.25">
      <c r="A183" s="46" t="s">
        <v>67</v>
      </c>
      <c r="B183" s="46" t="s">
        <v>1089</v>
      </c>
      <c r="C183" s="17" t="s">
        <v>863</v>
      </c>
      <c r="D183" s="17" t="s">
        <v>661</v>
      </c>
      <c r="E183" s="17"/>
    </row>
    <row r="184" spans="1:5" x14ac:dyDescent="0.25">
      <c r="A184" s="46" t="s">
        <v>68</v>
      </c>
      <c r="B184" s="46" t="s">
        <v>1090</v>
      </c>
      <c r="C184" s="17" t="s">
        <v>874</v>
      </c>
      <c r="D184" s="17" t="s">
        <v>661</v>
      </c>
      <c r="E184" s="17"/>
    </row>
    <row r="185" spans="1:5" x14ac:dyDescent="0.25">
      <c r="A185" s="46" t="s">
        <v>69</v>
      </c>
      <c r="B185" s="46" t="s">
        <v>1092</v>
      </c>
      <c r="C185" s="17" t="s">
        <v>884</v>
      </c>
      <c r="D185" s="17" t="s">
        <v>661</v>
      </c>
      <c r="E185" s="17"/>
    </row>
    <row r="186" spans="1:5" x14ac:dyDescent="0.25">
      <c r="A186" s="46" t="s">
        <v>70</v>
      </c>
      <c r="B186" s="46" t="s">
        <v>1077</v>
      </c>
      <c r="C186" s="17" t="s">
        <v>886</v>
      </c>
      <c r="D186" s="17" t="s">
        <v>661</v>
      </c>
      <c r="E186" s="17"/>
    </row>
    <row r="187" spans="1:5" x14ac:dyDescent="0.25">
      <c r="A187" s="46" t="s">
        <v>71</v>
      </c>
      <c r="B187" s="46" t="s">
        <v>930</v>
      </c>
      <c r="C187" s="17" t="s">
        <v>837</v>
      </c>
      <c r="D187" s="19" t="s">
        <v>656</v>
      </c>
      <c r="E187" s="17"/>
    </row>
    <row r="188" spans="1:5" x14ac:dyDescent="0.25">
      <c r="A188" s="3" t="s">
        <v>54</v>
      </c>
      <c r="B188" s="3" t="s">
        <v>1099</v>
      </c>
      <c r="C188" s="17" t="s">
        <v>14</v>
      </c>
      <c r="D188" s="17" t="s">
        <v>655</v>
      </c>
      <c r="E188" s="17"/>
    </row>
    <row r="189" spans="1:5" x14ac:dyDescent="0.25">
      <c r="A189" s="3" t="s">
        <v>72</v>
      </c>
      <c r="B189" s="3" t="s">
        <v>1113</v>
      </c>
      <c r="C189" s="17" t="s">
        <v>840</v>
      </c>
      <c r="D189" s="19" t="s">
        <v>656</v>
      </c>
      <c r="E189" s="17"/>
    </row>
    <row r="190" spans="1:5" x14ac:dyDescent="0.25">
      <c r="A190" s="46" t="s">
        <v>73</v>
      </c>
      <c r="B190" s="46" t="s">
        <v>1230</v>
      </c>
      <c r="C190" s="17" t="s">
        <v>1230</v>
      </c>
      <c r="D190" s="17" t="s">
        <v>1230</v>
      </c>
      <c r="E190" s="17"/>
    </row>
    <row r="191" spans="1:5" x14ac:dyDescent="0.25">
      <c r="A191" s="3" t="s">
        <v>74</v>
      </c>
      <c r="B191" s="3" t="s">
        <v>1230</v>
      </c>
      <c r="C191" s="17" t="s">
        <v>1230</v>
      </c>
      <c r="D191" s="17" t="s">
        <v>1230</v>
      </c>
      <c r="E191" s="17"/>
    </row>
    <row r="192" spans="1:5" x14ac:dyDescent="0.25">
      <c r="A192" s="3" t="s">
        <v>75</v>
      </c>
      <c r="B192" s="3" t="s">
        <v>1230</v>
      </c>
      <c r="C192" s="17" t="s">
        <v>1230</v>
      </c>
      <c r="D192" s="17" t="s">
        <v>1230</v>
      </c>
      <c r="E192" s="17"/>
    </row>
    <row r="193" spans="1:5" x14ac:dyDescent="0.25">
      <c r="A193" s="3" t="s">
        <v>76</v>
      </c>
      <c r="B193" s="3" t="s">
        <v>1230</v>
      </c>
      <c r="C193" s="17" t="s">
        <v>1230</v>
      </c>
      <c r="D193" s="17" t="s">
        <v>1230</v>
      </c>
      <c r="E193" s="17"/>
    </row>
    <row r="194" spans="1:5" x14ac:dyDescent="0.25">
      <c r="A194" s="3" t="s">
        <v>77</v>
      </c>
      <c r="B194" s="3" t="s">
        <v>1230</v>
      </c>
      <c r="C194" s="17" t="s">
        <v>1230</v>
      </c>
      <c r="D194" s="17" t="s">
        <v>1230</v>
      </c>
      <c r="E194" s="17"/>
    </row>
    <row r="195" spans="1:5" x14ac:dyDescent="0.25">
      <c r="A195" s="46" t="s">
        <v>55</v>
      </c>
      <c r="B195" s="46" t="s">
        <v>1064</v>
      </c>
      <c r="C195" s="17" t="s">
        <v>9</v>
      </c>
      <c r="D195" s="17" t="s">
        <v>655</v>
      </c>
      <c r="E195" s="19"/>
    </row>
    <row r="196" spans="1:5" x14ac:dyDescent="0.25">
      <c r="A196" s="46" t="s">
        <v>56</v>
      </c>
      <c r="B196" s="46" t="s">
        <v>1065</v>
      </c>
      <c r="C196" s="17" t="s">
        <v>5</v>
      </c>
      <c r="D196" s="17" t="s">
        <v>655</v>
      </c>
      <c r="E196" s="17"/>
    </row>
    <row r="197" spans="1:5" x14ac:dyDescent="0.25">
      <c r="A197" s="46" t="s">
        <v>57</v>
      </c>
      <c r="B197" s="46" t="s">
        <v>1066</v>
      </c>
      <c r="C197" s="17" t="s">
        <v>843</v>
      </c>
      <c r="D197" s="17" t="s">
        <v>655</v>
      </c>
      <c r="E197" s="19"/>
    </row>
    <row r="198" spans="1:5" x14ac:dyDescent="0.25">
      <c r="A198" s="46" t="s">
        <v>58</v>
      </c>
      <c r="B198" s="46" t="s">
        <v>1067</v>
      </c>
      <c r="C198" s="17" t="s">
        <v>92</v>
      </c>
      <c r="D198" s="17" t="s">
        <v>655</v>
      </c>
      <c r="E198" s="17"/>
    </row>
    <row r="199" spans="1:5" x14ac:dyDescent="0.25">
      <c r="A199" s="46" t="s">
        <v>59</v>
      </c>
      <c r="B199" s="46" t="s">
        <v>1084</v>
      </c>
      <c r="C199" s="17" t="s">
        <v>86</v>
      </c>
      <c r="D199" s="17" t="s">
        <v>655</v>
      </c>
      <c r="E199" s="17"/>
    </row>
    <row r="200" spans="1:5" x14ac:dyDescent="0.25">
      <c r="A200" s="46" t="s">
        <v>60</v>
      </c>
      <c r="B200" s="46" t="s">
        <v>1069</v>
      </c>
      <c r="C200" s="17" t="s">
        <v>82</v>
      </c>
      <c r="D200" s="17" t="s">
        <v>655</v>
      </c>
      <c r="E200" s="17"/>
    </row>
    <row r="201" spans="1:5" x14ac:dyDescent="0.25">
      <c r="A201" s="46" t="s">
        <v>61</v>
      </c>
      <c r="B201" s="46" t="s">
        <v>918</v>
      </c>
      <c r="C201" s="17" t="s">
        <v>752</v>
      </c>
      <c r="D201" s="17" t="s">
        <v>655</v>
      </c>
      <c r="E201" s="17"/>
    </row>
    <row r="202" spans="1:5" x14ac:dyDescent="0.25">
      <c r="A202" s="3" t="s">
        <v>78</v>
      </c>
      <c r="B202" s="3" t="s">
        <v>1098</v>
      </c>
      <c r="C202" s="17" t="s">
        <v>16</v>
      </c>
      <c r="D202" s="17" t="s">
        <v>655</v>
      </c>
      <c r="E202" s="17"/>
    </row>
    <row r="203" spans="1:5" x14ac:dyDescent="0.25">
      <c r="A203" s="46" t="s">
        <v>87</v>
      </c>
      <c r="B203" s="46" t="s">
        <v>1203</v>
      </c>
      <c r="C203" s="17" t="s">
        <v>1203</v>
      </c>
      <c r="D203" s="17" t="s">
        <v>1203</v>
      </c>
      <c r="E203" s="17"/>
    </row>
    <row r="204" spans="1:5" x14ac:dyDescent="0.25">
      <c r="A204" s="46" t="s">
        <v>88</v>
      </c>
      <c r="B204" s="46" t="s">
        <v>1239</v>
      </c>
      <c r="C204" s="17" t="s">
        <v>1239</v>
      </c>
      <c r="D204" s="17" t="s">
        <v>1239</v>
      </c>
      <c r="E204" s="17"/>
    </row>
    <row r="205" spans="1:5" x14ac:dyDescent="0.25">
      <c r="A205" s="46" t="s">
        <v>89</v>
      </c>
      <c r="B205" s="46" t="s">
        <v>1203</v>
      </c>
      <c r="C205" s="17" t="s">
        <v>1203</v>
      </c>
      <c r="D205" s="17" t="s">
        <v>1203</v>
      </c>
      <c r="E205" s="17"/>
    </row>
    <row r="206" spans="1:5" x14ac:dyDescent="0.25">
      <c r="A206" s="46" t="s">
        <v>90</v>
      </c>
      <c r="B206" s="46" t="s">
        <v>1239</v>
      </c>
      <c r="C206" s="17" t="s">
        <v>1239</v>
      </c>
      <c r="D206" s="17" t="s">
        <v>1239</v>
      </c>
      <c r="E206" s="17"/>
    </row>
    <row r="207" spans="1:5" x14ac:dyDescent="0.25">
      <c r="A207" s="46" t="s">
        <v>91</v>
      </c>
      <c r="B207" s="46" t="s">
        <v>1057</v>
      </c>
      <c r="C207" s="17" t="s">
        <v>861</v>
      </c>
      <c r="D207" s="17" t="s">
        <v>661</v>
      </c>
      <c r="E207" s="17"/>
    </row>
    <row r="208" spans="1:5" x14ac:dyDescent="0.25">
      <c r="A208" s="46" t="s">
        <v>92</v>
      </c>
      <c r="B208" s="46" t="s">
        <v>1075</v>
      </c>
      <c r="C208" s="17" t="s">
        <v>872</v>
      </c>
      <c r="D208" s="17" t="s">
        <v>661</v>
      </c>
      <c r="E208" s="17"/>
    </row>
    <row r="209" spans="1:5" x14ac:dyDescent="0.25">
      <c r="A209" s="46" t="s">
        <v>93</v>
      </c>
      <c r="B209" s="46" t="s">
        <v>1091</v>
      </c>
      <c r="C209" s="17" t="s">
        <v>877</v>
      </c>
      <c r="D209" s="17" t="s">
        <v>661</v>
      </c>
      <c r="E209" s="17"/>
    </row>
    <row r="210" spans="1:5" x14ac:dyDescent="0.25">
      <c r="A210" s="46" t="s">
        <v>94</v>
      </c>
      <c r="B210" s="46" t="s">
        <v>1127</v>
      </c>
      <c r="C210" s="17" t="s">
        <v>835</v>
      </c>
      <c r="D210" s="19" t="s">
        <v>656</v>
      </c>
      <c r="E210" s="17"/>
    </row>
    <row r="211" spans="1:5" x14ac:dyDescent="0.25">
      <c r="A211" s="46" t="s">
        <v>95</v>
      </c>
      <c r="B211" s="46" t="s">
        <v>1111</v>
      </c>
      <c r="C211" s="17" t="s">
        <v>836</v>
      </c>
      <c r="D211" s="19" t="s">
        <v>656</v>
      </c>
      <c r="E211" s="17"/>
    </row>
    <row r="212" spans="1:5" x14ac:dyDescent="0.25">
      <c r="A212" s="46" t="s">
        <v>96</v>
      </c>
      <c r="B212" s="46" t="s">
        <v>1129</v>
      </c>
      <c r="C212" s="17" t="s">
        <v>841</v>
      </c>
      <c r="D212" s="19" t="s">
        <v>656</v>
      </c>
      <c r="E212" s="17"/>
    </row>
    <row r="213" spans="1:5" x14ac:dyDescent="0.25">
      <c r="A213" s="3" t="s">
        <v>79</v>
      </c>
      <c r="B213" s="3" t="s">
        <v>1121</v>
      </c>
      <c r="C213" s="17" t="s">
        <v>18</v>
      </c>
      <c r="D213" s="17" t="s">
        <v>655</v>
      </c>
      <c r="E213" s="17"/>
    </row>
    <row r="214" spans="1:5" x14ac:dyDescent="0.25">
      <c r="A214" s="46" t="s">
        <v>97</v>
      </c>
      <c r="B214" s="46" t="s">
        <v>1114</v>
      </c>
      <c r="C214" s="17" t="s">
        <v>856</v>
      </c>
      <c r="D214" s="19" t="s">
        <v>656</v>
      </c>
      <c r="E214" s="17"/>
    </row>
    <row r="215" spans="1:5" x14ac:dyDescent="0.25">
      <c r="A215" s="3" t="s">
        <v>98</v>
      </c>
      <c r="B215" s="3" t="s">
        <v>1230</v>
      </c>
      <c r="C215" s="17" t="s">
        <v>1230</v>
      </c>
      <c r="D215" s="17" t="s">
        <v>1230</v>
      </c>
      <c r="E215" s="17"/>
    </row>
    <row r="216" spans="1:5" x14ac:dyDescent="0.25">
      <c r="A216" s="3" t="s">
        <v>99</v>
      </c>
      <c r="B216" s="3" t="s">
        <v>1094</v>
      </c>
      <c r="C216" s="17" t="s">
        <v>899</v>
      </c>
      <c r="D216" s="43" t="s">
        <v>910</v>
      </c>
      <c r="E216" s="17"/>
    </row>
    <row r="217" spans="1:5" x14ac:dyDescent="0.25">
      <c r="A217" s="3" t="s">
        <v>100</v>
      </c>
      <c r="B217" s="3" t="s">
        <v>1095</v>
      </c>
      <c r="C217" s="17" t="s">
        <v>907</v>
      </c>
      <c r="D217" s="43" t="s">
        <v>910</v>
      </c>
      <c r="E217" s="17"/>
    </row>
    <row r="218" spans="1:5" x14ac:dyDescent="0.25">
      <c r="A218" s="3" t="s">
        <v>101</v>
      </c>
      <c r="B218" s="3" t="s">
        <v>1096</v>
      </c>
      <c r="C218" s="17" t="s">
        <v>897</v>
      </c>
      <c r="D218" s="43" t="s">
        <v>910</v>
      </c>
      <c r="E218" s="19"/>
    </row>
    <row r="219" spans="1:5" x14ac:dyDescent="0.25">
      <c r="A219" s="3" t="s">
        <v>102</v>
      </c>
      <c r="B219" s="3" t="s">
        <v>1097</v>
      </c>
      <c r="C219" s="17" t="s">
        <v>898</v>
      </c>
      <c r="D219" s="43" t="s">
        <v>910</v>
      </c>
      <c r="E219" s="19"/>
    </row>
    <row r="220" spans="1:5" x14ac:dyDescent="0.25">
      <c r="A220" s="3" t="s">
        <v>80</v>
      </c>
      <c r="B220" s="3" t="s">
        <v>1079</v>
      </c>
      <c r="C220" s="17" t="s">
        <v>13</v>
      </c>
      <c r="D220" s="17" t="s">
        <v>655</v>
      </c>
      <c r="E220" s="19"/>
    </row>
    <row r="221" spans="1:5" x14ac:dyDescent="0.25">
      <c r="A221" s="46" t="s">
        <v>81</v>
      </c>
      <c r="B221" s="46" t="s">
        <v>1081</v>
      </c>
      <c r="C221" s="17" t="s">
        <v>7</v>
      </c>
      <c r="D221" s="17" t="s">
        <v>655</v>
      </c>
      <c r="E221" s="17"/>
    </row>
    <row r="222" spans="1:5" x14ac:dyDescent="0.25">
      <c r="A222" s="46" t="s">
        <v>82</v>
      </c>
      <c r="B222" s="46" t="s">
        <v>1102</v>
      </c>
      <c r="C222" s="17" t="s">
        <v>819</v>
      </c>
      <c r="D222" s="17" t="s">
        <v>655</v>
      </c>
      <c r="E222" s="19"/>
    </row>
    <row r="223" spans="1:5" x14ac:dyDescent="0.25">
      <c r="A223" s="46" t="s">
        <v>83</v>
      </c>
      <c r="B223" s="46" t="s">
        <v>1083</v>
      </c>
      <c r="C223" s="17" t="s">
        <v>90</v>
      </c>
      <c r="D223" s="17" t="s">
        <v>655</v>
      </c>
      <c r="E223" s="17"/>
    </row>
    <row r="224" spans="1:5" x14ac:dyDescent="0.25">
      <c r="A224" s="46" t="s">
        <v>84</v>
      </c>
      <c r="B224" s="46" t="s">
        <v>1103</v>
      </c>
      <c r="C224" s="17" t="s">
        <v>88</v>
      </c>
      <c r="D224" s="17" t="s">
        <v>655</v>
      </c>
      <c r="E224" s="43"/>
    </row>
    <row r="225" spans="1:5" x14ac:dyDescent="0.25">
      <c r="A225" s="46" t="s">
        <v>85</v>
      </c>
      <c r="B225" s="46" t="s">
        <v>1085</v>
      </c>
      <c r="C225" s="17" t="s">
        <v>80</v>
      </c>
      <c r="D225" s="17" t="s">
        <v>655</v>
      </c>
      <c r="E225" s="43"/>
    </row>
    <row r="226" spans="1:5" x14ac:dyDescent="0.25">
      <c r="A226" s="46" t="s">
        <v>86</v>
      </c>
      <c r="B226" s="46" t="s">
        <v>1239</v>
      </c>
      <c r="C226" s="17" t="s">
        <v>1239</v>
      </c>
      <c r="D226" s="17" t="s">
        <v>1239</v>
      </c>
      <c r="E226" s="43"/>
    </row>
    <row r="227" spans="1:5" x14ac:dyDescent="0.25">
      <c r="A227" s="3" t="s">
        <v>103</v>
      </c>
      <c r="B227" s="3" t="s">
        <v>1120</v>
      </c>
      <c r="C227" s="17" t="s">
        <v>20</v>
      </c>
      <c r="D227" s="17" t="s">
        <v>655</v>
      </c>
      <c r="E227" s="43"/>
    </row>
    <row r="228" spans="1:5" x14ac:dyDescent="0.25">
      <c r="A228" s="46" t="s">
        <v>112</v>
      </c>
      <c r="B228" s="46" t="s">
        <v>1239</v>
      </c>
      <c r="C228" s="17" t="s">
        <v>1239</v>
      </c>
      <c r="D228" s="17" t="s">
        <v>1239</v>
      </c>
      <c r="E228" s="17"/>
    </row>
    <row r="229" spans="1:5" x14ac:dyDescent="0.25">
      <c r="A229" s="46" t="s">
        <v>113</v>
      </c>
      <c r="B229" s="46" t="s">
        <v>1203</v>
      </c>
      <c r="C229" s="17" t="s">
        <v>1203</v>
      </c>
      <c r="D229" s="17" t="s">
        <v>1203</v>
      </c>
      <c r="E229" s="17"/>
    </row>
    <row r="230" spans="1:5" x14ac:dyDescent="0.25">
      <c r="A230" s="46" t="s">
        <v>114</v>
      </c>
      <c r="B230" s="46" t="s">
        <v>1051</v>
      </c>
      <c r="C230" s="17" t="s">
        <v>1266</v>
      </c>
      <c r="D230" s="44" t="s">
        <v>1267</v>
      </c>
      <c r="E230" s="17"/>
    </row>
    <row r="231" spans="1:5" x14ac:dyDescent="0.25">
      <c r="A231" s="46" t="s">
        <v>115</v>
      </c>
      <c r="B231" s="46" t="s">
        <v>1107</v>
      </c>
      <c r="C231" s="17" t="s">
        <v>1264</v>
      </c>
      <c r="D231" s="44" t="s">
        <v>1267</v>
      </c>
      <c r="E231" s="17"/>
    </row>
    <row r="232" spans="1:5" x14ac:dyDescent="0.25">
      <c r="A232" s="46" t="s">
        <v>116</v>
      </c>
      <c r="B232" s="46" t="s">
        <v>1108</v>
      </c>
      <c r="C232" s="17" t="s">
        <v>1265</v>
      </c>
      <c r="D232" s="44" t="s">
        <v>1267</v>
      </c>
      <c r="E232" s="17"/>
    </row>
    <row r="233" spans="1:5" x14ac:dyDescent="0.25">
      <c r="A233" s="46" t="s">
        <v>117</v>
      </c>
      <c r="B233" s="46" t="s">
        <v>1126</v>
      </c>
      <c r="C233" s="17" t="s">
        <v>834</v>
      </c>
      <c r="D233" s="19" t="s">
        <v>656</v>
      </c>
      <c r="E233" s="17"/>
    </row>
    <row r="234" spans="1:5" x14ac:dyDescent="0.25">
      <c r="A234" s="46" t="s">
        <v>118</v>
      </c>
      <c r="B234" s="46" t="s">
        <v>1128</v>
      </c>
      <c r="C234" s="17" t="s">
        <v>839</v>
      </c>
      <c r="D234" s="19" t="s">
        <v>656</v>
      </c>
      <c r="E234" s="17"/>
    </row>
    <row r="235" spans="1:5" x14ac:dyDescent="0.25">
      <c r="A235" s="46" t="s">
        <v>119</v>
      </c>
      <c r="B235" s="46" t="s">
        <v>1093</v>
      </c>
      <c r="C235" s="17" t="s">
        <v>848</v>
      </c>
      <c r="D235" s="19" t="s">
        <v>656</v>
      </c>
      <c r="E235" s="17"/>
    </row>
    <row r="236" spans="1:5" x14ac:dyDescent="0.25">
      <c r="A236" s="46" t="s">
        <v>120</v>
      </c>
      <c r="B236" s="46" t="s">
        <v>1131</v>
      </c>
      <c r="C236" s="17" t="s">
        <v>853</v>
      </c>
      <c r="D236" s="19" t="s">
        <v>656</v>
      </c>
      <c r="E236" s="17"/>
    </row>
    <row r="237" spans="1:5" x14ac:dyDescent="0.25">
      <c r="A237" s="46" t="s">
        <v>121</v>
      </c>
      <c r="B237" s="46" t="s">
        <v>1141</v>
      </c>
      <c r="C237" s="17" t="s">
        <v>855</v>
      </c>
      <c r="D237" s="19" t="s">
        <v>656</v>
      </c>
      <c r="E237" s="17"/>
    </row>
    <row r="238" spans="1:5" x14ac:dyDescent="0.25">
      <c r="A238" s="3" t="s">
        <v>104</v>
      </c>
      <c r="B238" s="3" t="s">
        <v>1137</v>
      </c>
      <c r="C238" s="17" t="s">
        <v>22</v>
      </c>
      <c r="D238" s="17" t="s">
        <v>655</v>
      </c>
      <c r="E238" s="44"/>
    </row>
    <row r="239" spans="1:5" x14ac:dyDescent="0.25">
      <c r="A239" s="3" t="s">
        <v>122</v>
      </c>
      <c r="B239" s="3" t="s">
        <v>1115</v>
      </c>
      <c r="C239" s="17" t="s">
        <v>852</v>
      </c>
      <c r="D239" s="19" t="s">
        <v>656</v>
      </c>
      <c r="E239" s="44"/>
    </row>
    <row r="240" spans="1:5" x14ac:dyDescent="0.25">
      <c r="A240" s="46" t="s">
        <v>123</v>
      </c>
      <c r="B240" s="46" t="s">
        <v>1230</v>
      </c>
      <c r="C240" s="17" t="s">
        <v>1230</v>
      </c>
      <c r="D240" s="17" t="s">
        <v>1230</v>
      </c>
      <c r="E240" s="44"/>
    </row>
    <row r="241" spans="1:5" x14ac:dyDescent="0.25">
      <c r="A241" s="3" t="s">
        <v>124</v>
      </c>
      <c r="B241" s="3" t="s">
        <v>1116</v>
      </c>
      <c r="C241" s="17" t="s">
        <v>889</v>
      </c>
      <c r="D241" s="43" t="s">
        <v>910</v>
      </c>
      <c r="E241" s="19"/>
    </row>
    <row r="242" spans="1:5" x14ac:dyDescent="0.25">
      <c r="A242" s="3" t="s">
        <v>125</v>
      </c>
      <c r="B242" s="3" t="s">
        <v>1117</v>
      </c>
      <c r="C242" s="17" t="s">
        <v>890</v>
      </c>
      <c r="D242" s="43" t="s">
        <v>910</v>
      </c>
      <c r="E242" s="19"/>
    </row>
    <row r="243" spans="1:5" x14ac:dyDescent="0.25">
      <c r="A243" s="3" t="s">
        <v>126</v>
      </c>
      <c r="B243" s="3" t="s">
        <v>1118</v>
      </c>
      <c r="C243" s="17" t="s">
        <v>887</v>
      </c>
      <c r="D243" s="43" t="s">
        <v>910</v>
      </c>
      <c r="E243" s="19"/>
    </row>
    <row r="244" spans="1:5" x14ac:dyDescent="0.25">
      <c r="A244" s="3" t="s">
        <v>127</v>
      </c>
      <c r="B244" s="3" t="s">
        <v>1119</v>
      </c>
      <c r="C244" s="17" t="s">
        <v>888</v>
      </c>
      <c r="D244" s="43" t="s">
        <v>910</v>
      </c>
      <c r="E244" s="19"/>
    </row>
    <row r="245" spans="1:5" x14ac:dyDescent="0.25">
      <c r="A245" s="3" t="s">
        <v>105</v>
      </c>
      <c r="B245" s="3" t="s">
        <v>1203</v>
      </c>
      <c r="C245" s="17" t="s">
        <v>1203</v>
      </c>
      <c r="D245" s="17" t="s">
        <v>1203</v>
      </c>
      <c r="E245" s="19"/>
    </row>
    <row r="246" spans="1:5" x14ac:dyDescent="0.25">
      <c r="A246" s="3" t="s">
        <v>106</v>
      </c>
      <c r="B246" s="3" t="s">
        <v>1100</v>
      </c>
      <c r="C246" s="17" t="s">
        <v>17</v>
      </c>
      <c r="D246" s="17" t="s">
        <v>655</v>
      </c>
      <c r="E246" s="17"/>
    </row>
    <row r="247" spans="1:5" x14ac:dyDescent="0.25">
      <c r="A247" s="3" t="s">
        <v>107</v>
      </c>
      <c r="B247" s="3" t="s">
        <v>1101</v>
      </c>
      <c r="C247" s="17" t="s">
        <v>15</v>
      </c>
      <c r="D247" s="17" t="s">
        <v>655</v>
      </c>
      <c r="E247" s="19"/>
    </row>
    <row r="248" spans="1:5" x14ac:dyDescent="0.25">
      <c r="A248" s="3" t="s">
        <v>108</v>
      </c>
      <c r="B248" s="3" t="s">
        <v>1082</v>
      </c>
      <c r="C248" s="17" t="s">
        <v>3</v>
      </c>
      <c r="D248" s="17" t="s">
        <v>655</v>
      </c>
      <c r="E248" s="17"/>
    </row>
    <row r="249" spans="1:5" x14ac:dyDescent="0.25">
      <c r="A249" s="46" t="s">
        <v>109</v>
      </c>
      <c r="B249" s="46" t="s">
        <v>1104</v>
      </c>
      <c r="C249" s="17" t="s">
        <v>84</v>
      </c>
      <c r="D249" s="17" t="s">
        <v>655</v>
      </c>
      <c r="E249" s="43"/>
    </row>
    <row r="250" spans="1:5" x14ac:dyDescent="0.25">
      <c r="A250" s="46" t="s">
        <v>110</v>
      </c>
      <c r="B250" s="46" t="s">
        <v>1070</v>
      </c>
      <c r="C250" s="17" t="s">
        <v>78</v>
      </c>
      <c r="D250" s="17" t="s">
        <v>655</v>
      </c>
      <c r="E250" s="43"/>
    </row>
    <row r="251" spans="1:5" x14ac:dyDescent="0.25">
      <c r="A251" s="46" t="s">
        <v>111</v>
      </c>
      <c r="B251" s="46" t="s">
        <v>1203</v>
      </c>
      <c r="C251" s="17" t="s">
        <v>1203</v>
      </c>
      <c r="D251" s="17" t="s">
        <v>1203</v>
      </c>
      <c r="E251" s="43"/>
    </row>
    <row r="252" spans="1:5" x14ac:dyDescent="0.25">
      <c r="A252" s="3" t="s">
        <v>128</v>
      </c>
      <c r="B252" s="3" t="s">
        <v>1136</v>
      </c>
      <c r="C252" s="17" t="s">
        <v>24</v>
      </c>
      <c r="D252" s="17" t="s">
        <v>655</v>
      </c>
      <c r="E252" s="43"/>
    </row>
    <row r="253" spans="1:5" x14ac:dyDescent="0.25">
      <c r="A253" s="3" t="s">
        <v>137</v>
      </c>
      <c r="B253" s="3" t="s">
        <v>1203</v>
      </c>
      <c r="C253" s="17" t="s">
        <v>1203</v>
      </c>
      <c r="D253" s="17" t="s">
        <v>1203</v>
      </c>
      <c r="E253" s="17"/>
    </row>
    <row r="254" spans="1:5" x14ac:dyDescent="0.25">
      <c r="A254" s="3" t="s">
        <v>138</v>
      </c>
      <c r="B254" s="3" t="s">
        <v>1239</v>
      </c>
      <c r="C254" s="17" t="s">
        <v>1239</v>
      </c>
      <c r="D254" s="17" t="s">
        <v>1239</v>
      </c>
      <c r="E254" s="17"/>
    </row>
    <row r="255" spans="1:5" x14ac:dyDescent="0.25">
      <c r="A255" s="46" t="s">
        <v>139</v>
      </c>
      <c r="B255" s="46" t="s">
        <v>1071</v>
      </c>
      <c r="C255" s="17" t="s">
        <v>1260</v>
      </c>
      <c r="D255" s="44" t="s">
        <v>1267</v>
      </c>
      <c r="E255" s="17"/>
    </row>
    <row r="256" spans="1:5" x14ac:dyDescent="0.25">
      <c r="A256" s="46" t="s">
        <v>140</v>
      </c>
      <c r="B256" s="46" t="s">
        <v>1086</v>
      </c>
      <c r="C256" s="17" t="s">
        <v>1258</v>
      </c>
      <c r="D256" s="44" t="s">
        <v>1267</v>
      </c>
      <c r="E256" s="17"/>
    </row>
    <row r="257" spans="1:5" x14ac:dyDescent="0.25">
      <c r="A257" s="46" t="s">
        <v>141</v>
      </c>
      <c r="B257" s="46" t="s">
        <v>1087</v>
      </c>
      <c r="C257" s="17" t="s">
        <v>1259</v>
      </c>
      <c r="D257" s="44" t="s">
        <v>1267</v>
      </c>
      <c r="E257" s="17"/>
    </row>
    <row r="258" spans="1:5" x14ac:dyDescent="0.25">
      <c r="A258" s="46" t="s">
        <v>142</v>
      </c>
      <c r="B258" s="46" t="s">
        <v>1239</v>
      </c>
      <c r="C258" s="17" t="s">
        <v>1239</v>
      </c>
      <c r="D258" s="17" t="s">
        <v>1239</v>
      </c>
      <c r="E258" s="17"/>
    </row>
    <row r="259" spans="1:5" x14ac:dyDescent="0.25">
      <c r="A259" s="46" t="s">
        <v>143</v>
      </c>
      <c r="B259" s="46" t="s">
        <v>1203</v>
      </c>
      <c r="C259" s="17" t="s">
        <v>1203</v>
      </c>
      <c r="D259" s="17" t="s">
        <v>1203</v>
      </c>
      <c r="E259" s="17"/>
    </row>
    <row r="260" spans="1:5" x14ac:dyDescent="0.25">
      <c r="A260" s="46" t="s">
        <v>144</v>
      </c>
      <c r="B260" s="46" t="s">
        <v>1239</v>
      </c>
      <c r="C260" s="17" t="s">
        <v>1239</v>
      </c>
      <c r="D260" s="17" t="s">
        <v>1239</v>
      </c>
      <c r="E260" s="17"/>
    </row>
    <row r="261" spans="1:5" x14ac:dyDescent="0.25">
      <c r="A261" s="46" t="s">
        <v>145</v>
      </c>
      <c r="B261" s="46" t="s">
        <v>1203</v>
      </c>
      <c r="C261" s="17" t="s">
        <v>1203</v>
      </c>
      <c r="D261" s="17" t="s">
        <v>1203</v>
      </c>
      <c r="E261" s="17"/>
    </row>
    <row r="262" spans="1:5" x14ac:dyDescent="0.25">
      <c r="A262" s="46" t="s">
        <v>146</v>
      </c>
      <c r="B262" s="46" t="s">
        <v>1239</v>
      </c>
      <c r="C262" s="17" t="s">
        <v>1239</v>
      </c>
      <c r="D262" s="17" t="s">
        <v>1239</v>
      </c>
      <c r="E262" s="17"/>
    </row>
    <row r="263" spans="1:5" x14ac:dyDescent="0.25">
      <c r="A263" s="3" t="s">
        <v>129</v>
      </c>
      <c r="B263" s="3" t="s">
        <v>1147</v>
      </c>
      <c r="C263" s="17" t="s">
        <v>26</v>
      </c>
      <c r="D263" s="17" t="s">
        <v>655</v>
      </c>
      <c r="E263" s="44"/>
    </row>
    <row r="264" spans="1:5" x14ac:dyDescent="0.25">
      <c r="A264" s="3" t="s">
        <v>147</v>
      </c>
      <c r="B264" s="3" t="s">
        <v>1150</v>
      </c>
      <c r="C264" s="17" t="s">
        <v>857</v>
      </c>
      <c r="D264" s="19" t="s">
        <v>656</v>
      </c>
      <c r="E264" s="44"/>
    </row>
    <row r="265" spans="1:5" x14ac:dyDescent="0.25">
      <c r="A265" s="3" t="s">
        <v>148</v>
      </c>
      <c r="B265" s="3" t="s">
        <v>1230</v>
      </c>
      <c r="C265" s="17" t="s">
        <v>1230</v>
      </c>
      <c r="D265" s="17" t="s">
        <v>1230</v>
      </c>
      <c r="E265" s="44"/>
    </row>
    <row r="266" spans="1:5" x14ac:dyDescent="0.25">
      <c r="A266" s="3" t="s">
        <v>149</v>
      </c>
      <c r="B266" s="3" t="s">
        <v>1132</v>
      </c>
      <c r="C266" s="17" t="s">
        <v>880</v>
      </c>
      <c r="D266" s="43" t="s">
        <v>910</v>
      </c>
      <c r="E266" s="17"/>
    </row>
    <row r="267" spans="1:5" x14ac:dyDescent="0.25">
      <c r="A267" s="3" t="s">
        <v>150</v>
      </c>
      <c r="B267" s="3" t="s">
        <v>1133</v>
      </c>
      <c r="C267" s="17" t="s">
        <v>881</v>
      </c>
      <c r="D267" s="43" t="s">
        <v>910</v>
      </c>
      <c r="E267" s="17"/>
    </row>
    <row r="268" spans="1:5" x14ac:dyDescent="0.25">
      <c r="A268" s="3" t="s">
        <v>151</v>
      </c>
      <c r="B268" s="3" t="s">
        <v>1134</v>
      </c>
      <c r="C268" s="17" t="s">
        <v>878</v>
      </c>
      <c r="D268" s="43" t="s">
        <v>910</v>
      </c>
      <c r="E268" s="17"/>
    </row>
    <row r="269" spans="1:5" x14ac:dyDescent="0.25">
      <c r="A269" s="3" t="s">
        <v>152</v>
      </c>
      <c r="B269" s="3" t="s">
        <v>1135</v>
      </c>
      <c r="C269" s="17" t="s">
        <v>879</v>
      </c>
      <c r="D269" s="43" t="s">
        <v>910</v>
      </c>
      <c r="E269" s="17"/>
    </row>
    <row r="270" spans="1:5" x14ac:dyDescent="0.25">
      <c r="A270" s="3" t="s">
        <v>130</v>
      </c>
      <c r="B270" s="3" t="s">
        <v>1239</v>
      </c>
      <c r="C270" s="17" t="s">
        <v>1239</v>
      </c>
      <c r="D270" s="17" t="s">
        <v>1239</v>
      </c>
      <c r="E270" s="17"/>
    </row>
    <row r="271" spans="1:5" x14ac:dyDescent="0.25">
      <c r="A271" s="3" t="s">
        <v>131</v>
      </c>
      <c r="B271" s="3" t="s">
        <v>1122</v>
      </c>
      <c r="C271" s="17" t="s">
        <v>21</v>
      </c>
      <c r="D271" s="17" t="s">
        <v>655</v>
      </c>
      <c r="E271" s="17"/>
    </row>
    <row r="272" spans="1:5" x14ac:dyDescent="0.25">
      <c r="A272" s="3" t="s">
        <v>132</v>
      </c>
      <c r="B272" s="3" t="s">
        <v>1123</v>
      </c>
      <c r="C272" s="17" t="s">
        <v>19</v>
      </c>
      <c r="D272" s="17" t="s">
        <v>655</v>
      </c>
      <c r="E272" s="19"/>
    </row>
    <row r="273" spans="1:5" x14ac:dyDescent="0.25">
      <c r="A273" s="3" t="s">
        <v>133</v>
      </c>
      <c r="B273" s="3" t="s">
        <v>1203</v>
      </c>
      <c r="C273" s="17" t="s">
        <v>1203</v>
      </c>
      <c r="D273" s="17" t="s">
        <v>1203</v>
      </c>
      <c r="E273" s="17"/>
    </row>
    <row r="274" spans="1:5" x14ac:dyDescent="0.25">
      <c r="A274" s="3" t="s">
        <v>134</v>
      </c>
      <c r="B274" s="3" t="s">
        <v>1239</v>
      </c>
      <c r="C274" s="17" t="s">
        <v>1239</v>
      </c>
      <c r="D274" s="17" t="s">
        <v>1239</v>
      </c>
      <c r="E274" s="43"/>
    </row>
    <row r="275" spans="1:5" x14ac:dyDescent="0.25">
      <c r="A275" s="3" t="s">
        <v>135</v>
      </c>
      <c r="B275" s="3" t="s">
        <v>1203</v>
      </c>
      <c r="C275" s="17" t="s">
        <v>1203</v>
      </c>
      <c r="D275" s="17" t="s">
        <v>1203</v>
      </c>
      <c r="E275" s="43"/>
    </row>
    <row r="276" spans="1:5" x14ac:dyDescent="0.25">
      <c r="A276" s="3" t="s">
        <v>136</v>
      </c>
      <c r="B276" s="3" t="s">
        <v>1239</v>
      </c>
      <c r="C276" s="17" t="s">
        <v>1239</v>
      </c>
      <c r="D276" s="17" t="s">
        <v>1239</v>
      </c>
      <c r="E276" s="43"/>
    </row>
    <row r="277" spans="1:5" x14ac:dyDescent="0.25">
      <c r="A277" s="3" t="s">
        <v>153</v>
      </c>
      <c r="B277" s="3" t="s">
        <v>1146</v>
      </c>
      <c r="C277" s="17" t="s">
        <v>797</v>
      </c>
      <c r="D277" s="17" t="s">
        <v>655</v>
      </c>
      <c r="E277" s="43"/>
    </row>
    <row r="278" spans="1:5" x14ac:dyDescent="0.25">
      <c r="A278" s="3" t="s">
        <v>162</v>
      </c>
      <c r="B278" s="3" t="s">
        <v>1239</v>
      </c>
      <c r="C278" s="17" t="s">
        <v>1239</v>
      </c>
      <c r="D278" s="17" t="s">
        <v>1239</v>
      </c>
      <c r="E278" s="17"/>
    </row>
    <row r="279" spans="1:5" x14ac:dyDescent="0.25">
      <c r="A279" s="3" t="s">
        <v>163</v>
      </c>
      <c r="B279" s="3" t="s">
        <v>1203</v>
      </c>
      <c r="C279" s="17" t="s">
        <v>1203</v>
      </c>
      <c r="D279" s="17" t="s">
        <v>1203</v>
      </c>
      <c r="E279" s="17"/>
    </row>
    <row r="280" spans="1:5" x14ac:dyDescent="0.25">
      <c r="A280" s="46" t="s">
        <v>164</v>
      </c>
      <c r="B280" s="46" t="s">
        <v>1106</v>
      </c>
      <c r="C280" s="17" t="s">
        <v>1263</v>
      </c>
      <c r="D280" s="44" t="s">
        <v>1267</v>
      </c>
      <c r="E280" s="17"/>
    </row>
    <row r="281" spans="1:5" x14ac:dyDescent="0.25">
      <c r="A281" s="46" t="s">
        <v>165</v>
      </c>
      <c r="B281" s="46" t="s">
        <v>1052</v>
      </c>
      <c r="C281" s="17" t="s">
        <v>1261</v>
      </c>
      <c r="D281" s="44" t="s">
        <v>1267</v>
      </c>
      <c r="E281" s="17"/>
    </row>
    <row r="282" spans="1:5" x14ac:dyDescent="0.25">
      <c r="A282" s="46" t="s">
        <v>166</v>
      </c>
      <c r="B282" s="46" t="s">
        <v>1053</v>
      </c>
      <c r="C282" s="17" t="s">
        <v>1262</v>
      </c>
      <c r="D282" s="44" t="s">
        <v>1267</v>
      </c>
      <c r="E282" s="17"/>
    </row>
    <row r="283" spans="1:5" x14ac:dyDescent="0.25">
      <c r="A283" s="3" t="s">
        <v>167</v>
      </c>
      <c r="B283" s="3" t="s">
        <v>1203</v>
      </c>
      <c r="C283" s="17" t="s">
        <v>1203</v>
      </c>
      <c r="D283" s="17" t="s">
        <v>1203</v>
      </c>
      <c r="E283" s="17"/>
    </row>
    <row r="284" spans="1:5" x14ac:dyDescent="0.25">
      <c r="A284" s="3" t="s">
        <v>168</v>
      </c>
      <c r="B284" s="3" t="s">
        <v>1239</v>
      </c>
      <c r="C284" s="17" t="s">
        <v>1239</v>
      </c>
      <c r="D284" s="17" t="s">
        <v>1239</v>
      </c>
      <c r="E284" s="17"/>
    </row>
    <row r="285" spans="1:5" x14ac:dyDescent="0.25">
      <c r="A285" s="3" t="s">
        <v>169</v>
      </c>
      <c r="B285" s="3" t="s">
        <v>1203</v>
      </c>
      <c r="C285" s="17" t="s">
        <v>1203</v>
      </c>
      <c r="D285" s="17" t="s">
        <v>1203</v>
      </c>
      <c r="E285" s="17"/>
    </row>
    <row r="286" spans="1:5" x14ac:dyDescent="0.25">
      <c r="A286" s="3" t="s">
        <v>170</v>
      </c>
      <c r="B286" s="3" t="s">
        <v>1239</v>
      </c>
      <c r="C286" s="17" t="s">
        <v>1239</v>
      </c>
      <c r="D286" s="17" t="s">
        <v>1239</v>
      </c>
      <c r="E286" s="17"/>
    </row>
    <row r="287" spans="1:5" x14ac:dyDescent="0.25">
      <c r="A287" s="3" t="s">
        <v>171</v>
      </c>
      <c r="B287" s="3" t="s">
        <v>1203</v>
      </c>
      <c r="C287" s="17" t="s">
        <v>1203</v>
      </c>
      <c r="D287" s="17" t="s">
        <v>1203</v>
      </c>
      <c r="E287" s="17"/>
    </row>
    <row r="288" spans="1:5" x14ac:dyDescent="0.25">
      <c r="A288" s="3" t="s">
        <v>154</v>
      </c>
      <c r="B288" s="3" t="s">
        <v>1156</v>
      </c>
      <c r="C288" s="17" t="s">
        <v>803</v>
      </c>
      <c r="D288" s="17" t="s">
        <v>655</v>
      </c>
      <c r="E288" s="44"/>
    </row>
    <row r="289" spans="1:5" x14ac:dyDescent="0.25">
      <c r="A289" s="3" t="s">
        <v>172</v>
      </c>
      <c r="B289" s="3" t="s">
        <v>1239</v>
      </c>
      <c r="C289" s="17" t="s">
        <v>1239</v>
      </c>
      <c r="D289" s="17" t="s">
        <v>1239</v>
      </c>
      <c r="E289" s="44"/>
    </row>
    <row r="290" spans="1:5" x14ac:dyDescent="0.25">
      <c r="A290" s="46" t="s">
        <v>173</v>
      </c>
      <c r="B290" s="46" t="s">
        <v>1230</v>
      </c>
      <c r="C290" s="17" t="s">
        <v>1230</v>
      </c>
      <c r="D290" s="17" t="s">
        <v>1230</v>
      </c>
      <c r="E290" s="44"/>
    </row>
    <row r="291" spans="1:5" x14ac:dyDescent="0.25">
      <c r="A291" s="3" t="s">
        <v>174</v>
      </c>
      <c r="B291" s="3" t="s">
        <v>1142</v>
      </c>
      <c r="C291" s="17" t="s">
        <v>870</v>
      </c>
      <c r="D291" s="43" t="s">
        <v>910</v>
      </c>
      <c r="E291" s="17"/>
    </row>
    <row r="292" spans="1:5" x14ac:dyDescent="0.25">
      <c r="A292" s="3" t="s">
        <v>175</v>
      </c>
      <c r="B292" s="3" t="s">
        <v>1143</v>
      </c>
      <c r="C292" s="17" t="s">
        <v>871</v>
      </c>
      <c r="D292" s="43" t="s">
        <v>910</v>
      </c>
      <c r="E292" s="17"/>
    </row>
    <row r="293" spans="1:5" x14ac:dyDescent="0.25">
      <c r="A293" s="3" t="s">
        <v>176</v>
      </c>
      <c r="B293" s="3" t="s">
        <v>1144</v>
      </c>
      <c r="C293" s="17" t="s">
        <v>868</v>
      </c>
      <c r="D293" s="43" t="s">
        <v>910</v>
      </c>
      <c r="E293" s="17"/>
    </row>
    <row r="294" spans="1:5" x14ac:dyDescent="0.25">
      <c r="A294" s="3" t="s">
        <v>177</v>
      </c>
      <c r="B294" s="3" t="s">
        <v>1145</v>
      </c>
      <c r="C294" s="17" t="s">
        <v>869</v>
      </c>
      <c r="D294" s="43" t="s">
        <v>910</v>
      </c>
      <c r="E294" s="17"/>
    </row>
    <row r="295" spans="1:5" x14ac:dyDescent="0.25">
      <c r="A295" s="3" t="s">
        <v>155</v>
      </c>
      <c r="B295" s="3" t="s">
        <v>1203</v>
      </c>
      <c r="C295" s="17" t="s">
        <v>1203</v>
      </c>
      <c r="D295" s="17" t="s">
        <v>1203</v>
      </c>
      <c r="E295" s="17"/>
    </row>
    <row r="296" spans="1:5" x14ac:dyDescent="0.25">
      <c r="A296" s="3" t="s">
        <v>156</v>
      </c>
      <c r="B296" s="3" t="s">
        <v>1138</v>
      </c>
      <c r="C296" s="17" t="s">
        <v>25</v>
      </c>
      <c r="D296" s="17" t="s">
        <v>655</v>
      </c>
      <c r="E296" s="17"/>
    </row>
    <row r="297" spans="1:5" x14ac:dyDescent="0.25">
      <c r="A297" s="3" t="s">
        <v>157</v>
      </c>
      <c r="B297" s="3" t="s">
        <v>1139</v>
      </c>
      <c r="C297" s="17" t="s">
        <v>23</v>
      </c>
      <c r="D297" s="17" t="s">
        <v>655</v>
      </c>
      <c r="E297" s="17"/>
    </row>
    <row r="298" spans="1:5" x14ac:dyDescent="0.25">
      <c r="A298" s="3" t="s">
        <v>158</v>
      </c>
      <c r="B298" s="3" t="s">
        <v>1239</v>
      </c>
      <c r="C298" s="17" t="s">
        <v>1239</v>
      </c>
      <c r="D298" s="17" t="s">
        <v>1239</v>
      </c>
      <c r="E298" s="17"/>
    </row>
    <row r="299" spans="1:5" x14ac:dyDescent="0.25">
      <c r="A299" s="3" t="s">
        <v>159</v>
      </c>
      <c r="B299" s="3" t="s">
        <v>1203</v>
      </c>
      <c r="C299" s="17" t="s">
        <v>1203</v>
      </c>
      <c r="D299" s="17" t="s">
        <v>1203</v>
      </c>
      <c r="E299" s="43"/>
    </row>
    <row r="300" spans="1:5" x14ac:dyDescent="0.25">
      <c r="A300" s="3" t="s">
        <v>160</v>
      </c>
      <c r="B300" s="3" t="s">
        <v>1239</v>
      </c>
      <c r="C300" s="17" t="s">
        <v>1239</v>
      </c>
      <c r="D300" s="17" t="s">
        <v>1239</v>
      </c>
      <c r="E300" s="43"/>
    </row>
    <row r="301" spans="1:5" x14ac:dyDescent="0.25">
      <c r="A301" s="3" t="s">
        <v>161</v>
      </c>
      <c r="B301" s="3" t="s">
        <v>1203</v>
      </c>
      <c r="C301" s="17" t="s">
        <v>1203</v>
      </c>
      <c r="D301" s="17" t="s">
        <v>1203</v>
      </c>
      <c r="E301" s="43"/>
    </row>
    <row r="302" spans="1:5" x14ac:dyDescent="0.25">
      <c r="A302" s="3" t="s">
        <v>178</v>
      </c>
      <c r="B302" s="3" t="s">
        <v>1155</v>
      </c>
      <c r="C302" s="17" t="s">
        <v>908</v>
      </c>
      <c r="D302" s="17" t="s">
        <v>655</v>
      </c>
      <c r="E302" s="43"/>
    </row>
    <row r="303" spans="1:5" x14ac:dyDescent="0.25">
      <c r="A303" s="3" t="s">
        <v>187</v>
      </c>
      <c r="B303" s="3" t="s">
        <v>1166</v>
      </c>
      <c r="C303" s="17" t="s">
        <v>630</v>
      </c>
      <c r="D303" s="17" t="s">
        <v>630</v>
      </c>
      <c r="E303" s="17"/>
    </row>
    <row r="304" spans="1:5" x14ac:dyDescent="0.25">
      <c r="A304" s="3" t="s">
        <v>188</v>
      </c>
      <c r="B304" s="3" t="s">
        <v>629</v>
      </c>
      <c r="C304" s="17" t="s">
        <v>629</v>
      </c>
      <c r="D304" s="17" t="s">
        <v>629</v>
      </c>
      <c r="E304" s="17"/>
    </row>
    <row r="305" spans="1:5" x14ac:dyDescent="0.25">
      <c r="A305" s="3" t="s">
        <v>189</v>
      </c>
      <c r="B305" s="3" t="s">
        <v>1166</v>
      </c>
      <c r="C305" s="17" t="s">
        <v>630</v>
      </c>
      <c r="D305" s="17" t="s">
        <v>630</v>
      </c>
      <c r="E305" s="17"/>
    </row>
    <row r="306" spans="1:5" x14ac:dyDescent="0.25">
      <c r="A306" s="3" t="s">
        <v>190</v>
      </c>
      <c r="B306" s="3" t="s">
        <v>629</v>
      </c>
      <c r="C306" s="17" t="s">
        <v>629</v>
      </c>
      <c r="D306" s="17" t="s">
        <v>629</v>
      </c>
      <c r="E306" s="17"/>
    </row>
    <row r="307" spans="1:5" x14ac:dyDescent="0.25">
      <c r="A307" s="3" t="s">
        <v>191</v>
      </c>
      <c r="B307" s="3" t="s">
        <v>1166</v>
      </c>
      <c r="C307" s="17" t="s">
        <v>630</v>
      </c>
      <c r="D307" s="17" t="s">
        <v>630</v>
      </c>
      <c r="E307" s="17"/>
    </row>
    <row r="308" spans="1:5" x14ac:dyDescent="0.25">
      <c r="A308" s="3" t="s">
        <v>192</v>
      </c>
      <c r="B308" s="3" t="s">
        <v>629</v>
      </c>
      <c r="C308" s="17" t="s">
        <v>629</v>
      </c>
      <c r="D308" s="17" t="s">
        <v>629</v>
      </c>
      <c r="E308" s="17"/>
    </row>
    <row r="309" spans="1:5" x14ac:dyDescent="0.25">
      <c r="A309" s="3" t="s">
        <v>193</v>
      </c>
      <c r="B309" s="3" t="s">
        <v>1166</v>
      </c>
      <c r="C309" s="17" t="s">
        <v>630</v>
      </c>
      <c r="D309" s="17" t="s">
        <v>630</v>
      </c>
      <c r="E309" s="17"/>
    </row>
    <row r="310" spans="1:5" x14ac:dyDescent="0.25">
      <c r="A310" s="3" t="s">
        <v>194</v>
      </c>
      <c r="B310" s="3" t="s">
        <v>629</v>
      </c>
      <c r="C310" s="17" t="s">
        <v>629</v>
      </c>
      <c r="D310" s="17" t="s">
        <v>629</v>
      </c>
      <c r="E310" s="17"/>
    </row>
    <row r="311" spans="1:5" x14ac:dyDescent="0.25">
      <c r="A311" s="3" t="s">
        <v>195</v>
      </c>
      <c r="B311" s="3" t="s">
        <v>1166</v>
      </c>
      <c r="C311" s="17" t="s">
        <v>630</v>
      </c>
      <c r="D311" s="17" t="s">
        <v>630</v>
      </c>
      <c r="E311" s="17"/>
    </row>
    <row r="312" spans="1:5" x14ac:dyDescent="0.25">
      <c r="A312" s="3" t="s">
        <v>196</v>
      </c>
      <c r="B312" s="3" t="s">
        <v>1239</v>
      </c>
      <c r="C312" s="17" t="s">
        <v>1239</v>
      </c>
      <c r="D312" s="17" t="s">
        <v>1239</v>
      </c>
      <c r="E312" s="17"/>
    </row>
    <row r="313" spans="1:5" x14ac:dyDescent="0.25">
      <c r="A313" s="3" t="s">
        <v>179</v>
      </c>
      <c r="B313" s="3" t="s">
        <v>1157</v>
      </c>
      <c r="C313" s="17" t="s">
        <v>802</v>
      </c>
      <c r="D313" s="17" t="s">
        <v>655</v>
      </c>
      <c r="E313" s="17"/>
    </row>
    <row r="314" spans="1:5" x14ac:dyDescent="0.25">
      <c r="A314" s="3" t="s">
        <v>197</v>
      </c>
      <c r="B314" s="3" t="s">
        <v>1203</v>
      </c>
      <c r="C314" s="17" t="s">
        <v>1203</v>
      </c>
      <c r="D314" s="17" t="s">
        <v>1203</v>
      </c>
      <c r="E314" s="17"/>
    </row>
    <row r="315" spans="1:5" x14ac:dyDescent="0.25">
      <c r="A315" s="3" t="s">
        <v>198</v>
      </c>
      <c r="B315" s="3" t="s">
        <v>1230</v>
      </c>
      <c r="C315" s="17" t="s">
        <v>1230</v>
      </c>
      <c r="D315" s="17" t="s">
        <v>1230</v>
      </c>
      <c r="E315" s="17"/>
    </row>
    <row r="316" spans="1:5" x14ac:dyDescent="0.25">
      <c r="A316" s="3" t="s">
        <v>199</v>
      </c>
      <c r="B316" s="3" t="s">
        <v>1151</v>
      </c>
      <c r="C316" s="17" t="s">
        <v>866</v>
      </c>
      <c r="D316" s="43" t="s">
        <v>910</v>
      </c>
      <c r="E316" s="17"/>
    </row>
    <row r="317" spans="1:5" x14ac:dyDescent="0.25">
      <c r="A317" s="3" t="s">
        <v>200</v>
      </c>
      <c r="B317" s="3" t="s">
        <v>1152</v>
      </c>
      <c r="C317" s="17" t="s">
        <v>867</v>
      </c>
      <c r="D317" s="43" t="s">
        <v>910</v>
      </c>
      <c r="E317" s="17"/>
    </row>
    <row r="318" spans="1:5" x14ac:dyDescent="0.25">
      <c r="A318" s="3" t="s">
        <v>201</v>
      </c>
      <c r="B318" s="3" t="s">
        <v>1153</v>
      </c>
      <c r="C318" s="17" t="s">
        <v>859</v>
      </c>
      <c r="D318" s="43" t="s">
        <v>910</v>
      </c>
      <c r="E318" s="17"/>
    </row>
    <row r="319" spans="1:5" x14ac:dyDescent="0.25">
      <c r="A319" s="3" t="s">
        <v>202</v>
      </c>
      <c r="B319" s="3" t="s">
        <v>1154</v>
      </c>
      <c r="C319" s="17" t="s">
        <v>860</v>
      </c>
      <c r="D319" s="43" t="s">
        <v>910</v>
      </c>
      <c r="E319" s="17"/>
    </row>
    <row r="320" spans="1:5" x14ac:dyDescent="0.25">
      <c r="A320" s="3" t="s">
        <v>180</v>
      </c>
      <c r="B320" s="3" t="s">
        <v>1239</v>
      </c>
      <c r="C320" s="17" t="s">
        <v>1239</v>
      </c>
      <c r="D320" s="17" t="s">
        <v>1239</v>
      </c>
      <c r="E320" s="17"/>
    </row>
    <row r="321" spans="1:5" x14ac:dyDescent="0.25">
      <c r="A321" s="3" t="s">
        <v>181</v>
      </c>
      <c r="B321" s="3" t="s">
        <v>1148</v>
      </c>
      <c r="C321" s="17" t="s">
        <v>796</v>
      </c>
      <c r="D321" s="17" t="s">
        <v>655</v>
      </c>
      <c r="E321" s="17"/>
    </row>
    <row r="322" spans="1:5" x14ac:dyDescent="0.25">
      <c r="A322" s="3" t="s">
        <v>182</v>
      </c>
      <c r="B322" s="3" t="s">
        <v>1149</v>
      </c>
      <c r="C322" s="17" t="s">
        <v>27</v>
      </c>
      <c r="D322" s="17" t="s">
        <v>655</v>
      </c>
      <c r="E322" s="17"/>
    </row>
    <row r="323" spans="1:5" x14ac:dyDescent="0.25">
      <c r="A323" s="3" t="s">
        <v>183</v>
      </c>
      <c r="B323" s="3" t="s">
        <v>1203</v>
      </c>
      <c r="C323" s="17" t="s">
        <v>1203</v>
      </c>
      <c r="D323" s="17" t="s">
        <v>1203</v>
      </c>
      <c r="E323" s="17"/>
    </row>
    <row r="324" spans="1:5" x14ac:dyDescent="0.25">
      <c r="A324" s="3" t="s">
        <v>184</v>
      </c>
      <c r="B324" s="3" t="s">
        <v>1239</v>
      </c>
      <c r="C324" s="17" t="s">
        <v>1239</v>
      </c>
      <c r="D324" s="17" t="s">
        <v>1239</v>
      </c>
      <c r="E324" s="43"/>
    </row>
    <row r="325" spans="1:5" x14ac:dyDescent="0.25">
      <c r="A325" s="3" t="s">
        <v>185</v>
      </c>
      <c r="B325" s="3" t="s">
        <v>1166</v>
      </c>
      <c r="C325" s="17" t="s">
        <v>630</v>
      </c>
      <c r="D325" s="17" t="s">
        <v>630</v>
      </c>
      <c r="E325" s="43"/>
    </row>
    <row r="326" spans="1:5" x14ac:dyDescent="0.25">
      <c r="A326" s="3" t="s">
        <v>186</v>
      </c>
      <c r="B326" s="3" t="s">
        <v>629</v>
      </c>
      <c r="C326" s="17" t="s">
        <v>629</v>
      </c>
      <c r="D326" s="17" t="s">
        <v>629</v>
      </c>
      <c r="E326" s="43"/>
    </row>
    <row r="327" spans="1:5" x14ac:dyDescent="0.25">
      <c r="A327" s="3" t="s">
        <v>203</v>
      </c>
      <c r="B327" s="3" t="s">
        <v>1172</v>
      </c>
      <c r="C327" s="17" t="s">
        <v>772</v>
      </c>
      <c r="D327" s="17" t="s">
        <v>1</v>
      </c>
      <c r="E327" s="43"/>
    </row>
    <row r="328" spans="1:5" x14ac:dyDescent="0.25">
      <c r="A328" s="3" t="s">
        <v>212</v>
      </c>
      <c r="B328" s="3" t="s">
        <v>629</v>
      </c>
      <c r="C328" s="17" t="s">
        <v>629</v>
      </c>
      <c r="D328" s="17" t="s">
        <v>629</v>
      </c>
      <c r="E328" s="17"/>
    </row>
    <row r="329" spans="1:5" x14ac:dyDescent="0.25">
      <c r="A329" s="3" t="s">
        <v>213</v>
      </c>
      <c r="B329" s="3" t="s">
        <v>1166</v>
      </c>
      <c r="C329" s="17" t="s">
        <v>630</v>
      </c>
      <c r="D329" s="17" t="s">
        <v>630</v>
      </c>
      <c r="E329" s="17"/>
    </row>
    <row r="330" spans="1:5" x14ac:dyDescent="0.25">
      <c r="A330" s="3" t="s">
        <v>214</v>
      </c>
      <c r="B330" s="3" t="s">
        <v>629</v>
      </c>
      <c r="C330" s="17" t="s">
        <v>629</v>
      </c>
      <c r="D330" s="17" t="s">
        <v>629</v>
      </c>
      <c r="E330" s="17"/>
    </row>
    <row r="331" spans="1:5" x14ac:dyDescent="0.25">
      <c r="A331" s="3" t="s">
        <v>215</v>
      </c>
      <c r="B331" s="3" t="s">
        <v>1166</v>
      </c>
      <c r="C331" s="17" t="s">
        <v>630</v>
      </c>
      <c r="D331" s="17" t="s">
        <v>630</v>
      </c>
      <c r="E331" s="17"/>
    </row>
    <row r="332" spans="1:5" x14ac:dyDescent="0.25">
      <c r="A332" s="3" t="s">
        <v>216</v>
      </c>
      <c r="B332" s="3" t="s">
        <v>629</v>
      </c>
      <c r="C332" s="17" t="s">
        <v>629</v>
      </c>
      <c r="D332" s="17" t="s">
        <v>629</v>
      </c>
      <c r="E332" s="17"/>
    </row>
    <row r="333" spans="1:5" x14ac:dyDescent="0.25">
      <c r="A333" s="3" t="s">
        <v>217</v>
      </c>
      <c r="B333" s="3" t="s">
        <v>1166</v>
      </c>
      <c r="C333" s="17" t="s">
        <v>630</v>
      </c>
      <c r="D333" s="17" t="s">
        <v>630</v>
      </c>
      <c r="E333" s="17"/>
    </row>
    <row r="334" spans="1:5" x14ac:dyDescent="0.25">
      <c r="A334" s="3" t="s">
        <v>218</v>
      </c>
      <c r="B334" s="3" t="s">
        <v>629</v>
      </c>
      <c r="C334" s="17" t="s">
        <v>629</v>
      </c>
      <c r="D334" s="17" t="s">
        <v>629</v>
      </c>
      <c r="E334" s="17"/>
    </row>
    <row r="335" spans="1:5" x14ac:dyDescent="0.25">
      <c r="A335" s="3" t="s">
        <v>219</v>
      </c>
      <c r="B335" s="3" t="s">
        <v>1166</v>
      </c>
      <c r="C335" s="17" t="s">
        <v>630</v>
      </c>
      <c r="D335" s="17" t="s">
        <v>630</v>
      </c>
      <c r="E335" s="17"/>
    </row>
    <row r="336" spans="1:5" x14ac:dyDescent="0.25">
      <c r="A336" s="3" t="s">
        <v>220</v>
      </c>
      <c r="B336" s="3" t="s">
        <v>629</v>
      </c>
      <c r="C336" s="17" t="s">
        <v>629</v>
      </c>
      <c r="D336" s="17" t="s">
        <v>629</v>
      </c>
      <c r="E336" s="17"/>
    </row>
    <row r="337" spans="1:5" x14ac:dyDescent="0.25">
      <c r="A337" s="3" t="s">
        <v>221</v>
      </c>
      <c r="B337" s="3" t="s">
        <v>1203</v>
      </c>
      <c r="C337" s="17" t="s">
        <v>1203</v>
      </c>
      <c r="D337" s="17" t="s">
        <v>1203</v>
      </c>
      <c r="E337" s="17"/>
    </row>
    <row r="338" spans="1:5" x14ac:dyDescent="0.25">
      <c r="A338" s="3" t="s">
        <v>204</v>
      </c>
      <c r="B338" s="3" t="s">
        <v>1181</v>
      </c>
      <c r="C338" s="17" t="s">
        <v>763</v>
      </c>
      <c r="D338" s="17" t="s">
        <v>1</v>
      </c>
      <c r="E338" s="17"/>
    </row>
    <row r="339" spans="1:5" x14ac:dyDescent="0.25">
      <c r="A339" s="3" t="s">
        <v>222</v>
      </c>
      <c r="B339" s="3" t="s">
        <v>1239</v>
      </c>
      <c r="C339" s="17" t="s">
        <v>1239</v>
      </c>
      <c r="D339" s="17" t="s">
        <v>1239</v>
      </c>
      <c r="E339" s="17"/>
    </row>
    <row r="340" spans="1:5" x14ac:dyDescent="0.25">
      <c r="A340" s="3" t="s">
        <v>223</v>
      </c>
      <c r="B340" s="3" t="s">
        <v>1193</v>
      </c>
      <c r="C340" s="17" t="s">
        <v>1193</v>
      </c>
      <c r="D340" s="17" t="s">
        <v>1193</v>
      </c>
      <c r="E340" s="17"/>
    </row>
    <row r="341" spans="1:5" x14ac:dyDescent="0.25">
      <c r="A341" s="3" t="s">
        <v>224</v>
      </c>
      <c r="B341" s="3" t="s">
        <v>1158</v>
      </c>
      <c r="C341" s="17" t="s">
        <v>846</v>
      </c>
      <c r="D341" s="43" t="s">
        <v>910</v>
      </c>
      <c r="E341" s="17"/>
    </row>
    <row r="342" spans="1:5" x14ac:dyDescent="0.25">
      <c r="A342" s="3" t="s">
        <v>225</v>
      </c>
      <c r="B342" s="3" t="s">
        <v>1159</v>
      </c>
      <c r="C342" s="17" t="s">
        <v>847</v>
      </c>
      <c r="D342" s="43" t="s">
        <v>910</v>
      </c>
      <c r="E342" s="17"/>
    </row>
    <row r="343" spans="1:5" x14ac:dyDescent="0.25">
      <c r="A343" s="3" t="s">
        <v>226</v>
      </c>
      <c r="B343" s="3" t="s">
        <v>1160</v>
      </c>
      <c r="C343" s="17" t="s">
        <v>844</v>
      </c>
      <c r="D343" s="43" t="s">
        <v>910</v>
      </c>
      <c r="E343" s="17"/>
    </row>
    <row r="344" spans="1:5" x14ac:dyDescent="0.25">
      <c r="A344" s="3" t="s">
        <v>227</v>
      </c>
      <c r="B344" s="3" t="s">
        <v>1161</v>
      </c>
      <c r="C344" s="17" t="s">
        <v>845</v>
      </c>
      <c r="D344" s="43" t="s">
        <v>910</v>
      </c>
      <c r="E344" s="17"/>
    </row>
    <row r="345" spans="1:5" x14ac:dyDescent="0.25">
      <c r="A345" s="3" t="s">
        <v>205</v>
      </c>
      <c r="B345" s="3" t="s">
        <v>1203</v>
      </c>
      <c r="C345" s="17" t="s">
        <v>1203</v>
      </c>
      <c r="D345" s="17" t="s">
        <v>1203</v>
      </c>
      <c r="E345" s="17"/>
    </row>
    <row r="346" spans="1:5" x14ac:dyDescent="0.25">
      <c r="A346" s="3" t="s">
        <v>206</v>
      </c>
      <c r="B346" s="3" t="s">
        <v>1165</v>
      </c>
      <c r="C346" s="17" t="s">
        <v>791</v>
      </c>
      <c r="D346" s="17" t="s">
        <v>1</v>
      </c>
      <c r="E346" s="17"/>
    </row>
    <row r="347" spans="1:5" x14ac:dyDescent="0.25">
      <c r="A347" s="3" t="s">
        <v>207</v>
      </c>
      <c r="B347" s="3" t="s">
        <v>1173</v>
      </c>
      <c r="C347" s="17" t="s">
        <v>782</v>
      </c>
      <c r="D347" s="17" t="s">
        <v>1</v>
      </c>
      <c r="E347" s="17"/>
    </row>
    <row r="348" spans="1:5" x14ac:dyDescent="0.25">
      <c r="A348" s="3" t="s">
        <v>208</v>
      </c>
      <c r="B348" s="3" t="s">
        <v>1239</v>
      </c>
      <c r="C348" s="17" t="s">
        <v>1239</v>
      </c>
      <c r="D348" s="17" t="s">
        <v>1239</v>
      </c>
      <c r="E348" s="17"/>
    </row>
    <row r="349" spans="1:5" x14ac:dyDescent="0.25">
      <c r="A349" s="3" t="s">
        <v>209</v>
      </c>
      <c r="B349" s="3" t="s">
        <v>1203</v>
      </c>
      <c r="C349" s="17" t="s">
        <v>1203</v>
      </c>
      <c r="D349" s="17" t="s">
        <v>1203</v>
      </c>
      <c r="E349" s="43"/>
    </row>
    <row r="350" spans="1:5" x14ac:dyDescent="0.25">
      <c r="A350" s="3" t="s">
        <v>210</v>
      </c>
      <c r="B350" s="3" t="s">
        <v>629</v>
      </c>
      <c r="C350" s="17" t="s">
        <v>629</v>
      </c>
      <c r="D350" s="17" t="s">
        <v>629</v>
      </c>
      <c r="E350" s="43"/>
    </row>
    <row r="351" spans="1:5" x14ac:dyDescent="0.25">
      <c r="A351" s="3" t="s">
        <v>211</v>
      </c>
      <c r="B351" s="3" t="s">
        <v>1166</v>
      </c>
      <c r="C351" s="17" t="s">
        <v>630</v>
      </c>
      <c r="D351" s="17" t="s">
        <v>630</v>
      </c>
      <c r="E351" s="43"/>
    </row>
    <row r="352" spans="1:5" x14ac:dyDescent="0.25">
      <c r="A352" s="3" t="s">
        <v>228</v>
      </c>
      <c r="B352" s="3" t="s">
        <v>1180</v>
      </c>
      <c r="C352" s="17" t="s">
        <v>799</v>
      </c>
      <c r="D352" s="17" t="s">
        <v>1</v>
      </c>
      <c r="E352" s="43"/>
    </row>
    <row r="353" spans="1:5" x14ac:dyDescent="0.25">
      <c r="A353" s="3" t="s">
        <v>237</v>
      </c>
      <c r="B353" s="3" t="s">
        <v>1166</v>
      </c>
      <c r="C353" s="17" t="s">
        <v>630</v>
      </c>
      <c r="D353" s="17" t="s">
        <v>630</v>
      </c>
      <c r="E353" s="17"/>
    </row>
    <row r="354" spans="1:5" x14ac:dyDescent="0.25">
      <c r="A354" s="3" t="s">
        <v>238</v>
      </c>
      <c r="B354" s="3" t="s">
        <v>629</v>
      </c>
      <c r="C354" s="17" t="s">
        <v>629</v>
      </c>
      <c r="D354" s="17" t="s">
        <v>629</v>
      </c>
      <c r="E354" s="17"/>
    </row>
    <row r="355" spans="1:5" x14ac:dyDescent="0.25">
      <c r="A355" s="3" t="s">
        <v>239</v>
      </c>
      <c r="B355" s="3" t="s">
        <v>1166</v>
      </c>
      <c r="C355" s="17" t="s">
        <v>630</v>
      </c>
      <c r="D355" s="17" t="s">
        <v>630</v>
      </c>
      <c r="E355" s="17"/>
    </row>
    <row r="356" spans="1:5" x14ac:dyDescent="0.25">
      <c r="A356" s="3" t="s">
        <v>240</v>
      </c>
      <c r="B356" s="3" t="s">
        <v>629</v>
      </c>
      <c r="C356" s="17" t="s">
        <v>629</v>
      </c>
      <c r="D356" s="17" t="s">
        <v>629</v>
      </c>
      <c r="E356" s="17"/>
    </row>
    <row r="357" spans="1:5" x14ac:dyDescent="0.25">
      <c r="A357" s="3" t="s">
        <v>241</v>
      </c>
      <c r="B357" s="3" t="s">
        <v>1166</v>
      </c>
      <c r="C357" s="17" t="s">
        <v>630</v>
      </c>
      <c r="D357" s="17" t="s">
        <v>630</v>
      </c>
      <c r="E357" s="17"/>
    </row>
    <row r="358" spans="1:5" x14ac:dyDescent="0.25">
      <c r="A358" s="3" t="s">
        <v>242</v>
      </c>
      <c r="B358" s="3" t="s">
        <v>629</v>
      </c>
      <c r="C358" s="17" t="s">
        <v>629</v>
      </c>
      <c r="D358" s="17" t="s">
        <v>629</v>
      </c>
      <c r="E358" s="17"/>
    </row>
    <row r="359" spans="1:5" x14ac:dyDescent="0.25">
      <c r="A359" s="3" t="s">
        <v>243</v>
      </c>
      <c r="B359" s="3" t="s">
        <v>1166</v>
      </c>
      <c r="C359" s="17" t="s">
        <v>630</v>
      </c>
      <c r="D359" s="17" t="s">
        <v>630</v>
      </c>
      <c r="E359" s="17"/>
    </row>
    <row r="360" spans="1:5" x14ac:dyDescent="0.25">
      <c r="A360" s="3" t="s">
        <v>244</v>
      </c>
      <c r="B360" s="3" t="s">
        <v>629</v>
      </c>
      <c r="C360" s="17" t="s">
        <v>629</v>
      </c>
      <c r="D360" s="17" t="s">
        <v>629</v>
      </c>
      <c r="E360" s="17"/>
    </row>
    <row r="361" spans="1:5" x14ac:dyDescent="0.25">
      <c r="A361" s="3" t="s">
        <v>245</v>
      </c>
      <c r="B361" s="3" t="s">
        <v>1166</v>
      </c>
      <c r="C361" s="17" t="s">
        <v>630</v>
      </c>
      <c r="D361" s="17" t="s">
        <v>630</v>
      </c>
      <c r="E361" s="17"/>
    </row>
    <row r="362" spans="1:5" x14ac:dyDescent="0.25">
      <c r="A362" s="3" t="s">
        <v>246</v>
      </c>
      <c r="B362" s="3" t="s">
        <v>1239</v>
      </c>
      <c r="C362" s="17" t="s">
        <v>1239</v>
      </c>
      <c r="D362" s="17" t="s">
        <v>1239</v>
      </c>
      <c r="E362" s="17"/>
    </row>
    <row r="363" spans="1:5" x14ac:dyDescent="0.25">
      <c r="A363" s="3" t="s">
        <v>229</v>
      </c>
      <c r="B363" s="3" t="s">
        <v>1179</v>
      </c>
      <c r="C363" s="17" t="s">
        <v>801</v>
      </c>
      <c r="D363" s="17" t="s">
        <v>1</v>
      </c>
      <c r="E363" s="17"/>
    </row>
    <row r="364" spans="1:5" x14ac:dyDescent="0.25">
      <c r="A364" s="3" t="s">
        <v>247</v>
      </c>
      <c r="B364" s="3" t="s">
        <v>1203</v>
      </c>
      <c r="C364" s="17" t="s">
        <v>1203</v>
      </c>
      <c r="D364" s="17" t="s">
        <v>1203</v>
      </c>
      <c r="E364" s="17"/>
    </row>
    <row r="365" spans="1:5" x14ac:dyDescent="0.25">
      <c r="A365" s="3" t="s">
        <v>248</v>
      </c>
      <c r="B365" s="3" t="s">
        <v>1230</v>
      </c>
      <c r="C365" s="17" t="s">
        <v>1230</v>
      </c>
      <c r="D365" s="17" t="s">
        <v>1230</v>
      </c>
      <c r="E365" s="17"/>
    </row>
    <row r="366" spans="1:5" x14ac:dyDescent="0.25">
      <c r="A366" s="3" t="s">
        <v>249</v>
      </c>
      <c r="B366" s="3" t="s">
        <v>1167</v>
      </c>
      <c r="C366" s="17" t="s">
        <v>832</v>
      </c>
      <c r="D366" s="43" t="s">
        <v>910</v>
      </c>
      <c r="E366" s="17"/>
    </row>
    <row r="367" spans="1:5" x14ac:dyDescent="0.25">
      <c r="A367" s="3" t="s">
        <v>250</v>
      </c>
      <c r="B367" s="3" t="s">
        <v>1168</v>
      </c>
      <c r="C367" s="17" t="s">
        <v>833</v>
      </c>
      <c r="D367" s="43" t="s">
        <v>910</v>
      </c>
      <c r="E367" s="17"/>
    </row>
    <row r="368" spans="1:5" x14ac:dyDescent="0.25">
      <c r="A368" s="3" t="s">
        <v>251</v>
      </c>
      <c r="B368" s="3" t="s">
        <v>1169</v>
      </c>
      <c r="C368" s="17" t="s">
        <v>830</v>
      </c>
      <c r="D368" s="43" t="s">
        <v>910</v>
      </c>
      <c r="E368" s="17"/>
    </row>
    <row r="369" spans="1:5" x14ac:dyDescent="0.25">
      <c r="A369" s="3" t="s">
        <v>252</v>
      </c>
      <c r="B369" s="3" t="s">
        <v>1170</v>
      </c>
      <c r="C369" s="17" t="s">
        <v>831</v>
      </c>
      <c r="D369" s="43" t="s">
        <v>910</v>
      </c>
      <c r="E369" s="17"/>
    </row>
    <row r="370" spans="1:5" x14ac:dyDescent="0.25">
      <c r="A370" s="3" t="s">
        <v>230</v>
      </c>
      <c r="B370" s="3" t="s">
        <v>1239</v>
      </c>
      <c r="C370" s="17" t="s">
        <v>1239</v>
      </c>
      <c r="D370" s="17" t="s">
        <v>1239</v>
      </c>
      <c r="E370" s="17"/>
    </row>
    <row r="371" spans="1:5" x14ac:dyDescent="0.25">
      <c r="A371" s="3" t="s">
        <v>231</v>
      </c>
      <c r="B371" s="3" t="s">
        <v>1163</v>
      </c>
      <c r="C371" s="17" t="s">
        <v>771</v>
      </c>
      <c r="D371" s="17" t="s">
        <v>1</v>
      </c>
      <c r="E371" s="17"/>
    </row>
    <row r="372" spans="1:5" x14ac:dyDescent="0.25">
      <c r="A372" s="3" t="s">
        <v>232</v>
      </c>
      <c r="B372" s="3" t="s">
        <v>1164</v>
      </c>
      <c r="C372" s="17" t="s">
        <v>781</v>
      </c>
      <c r="D372" s="17" t="s">
        <v>1</v>
      </c>
      <c r="E372" s="17"/>
    </row>
    <row r="373" spans="1:5" x14ac:dyDescent="0.25">
      <c r="A373" s="3" t="s">
        <v>233</v>
      </c>
      <c r="B373" s="3" t="s">
        <v>1203</v>
      </c>
      <c r="C373" s="17" t="s">
        <v>1203</v>
      </c>
      <c r="D373" s="17" t="s">
        <v>1203</v>
      </c>
      <c r="E373" s="17"/>
    </row>
    <row r="374" spans="1:5" x14ac:dyDescent="0.25">
      <c r="A374" s="3" t="s">
        <v>234</v>
      </c>
      <c r="B374" s="3" t="s">
        <v>1239</v>
      </c>
      <c r="C374" s="17" t="s">
        <v>1239</v>
      </c>
      <c r="D374" s="17" t="s">
        <v>1239</v>
      </c>
      <c r="E374" s="43"/>
    </row>
    <row r="375" spans="1:5" x14ac:dyDescent="0.25">
      <c r="A375" s="3" t="s">
        <v>235</v>
      </c>
      <c r="B375" s="3" t="s">
        <v>1166</v>
      </c>
      <c r="C375" s="17" t="s">
        <v>630</v>
      </c>
      <c r="D375" s="17" t="s">
        <v>630</v>
      </c>
      <c r="E375" s="43"/>
    </row>
    <row r="376" spans="1:5" x14ac:dyDescent="0.25">
      <c r="A376" s="3" t="s">
        <v>236</v>
      </c>
      <c r="B376" s="3" t="s">
        <v>629</v>
      </c>
      <c r="C376" s="17" t="s">
        <v>629</v>
      </c>
      <c r="D376" s="17" t="s">
        <v>629</v>
      </c>
      <c r="E376" s="43"/>
    </row>
    <row r="377" spans="1:5" x14ac:dyDescent="0.25">
      <c r="A377" s="3" t="s">
        <v>253</v>
      </c>
      <c r="B377" s="3" t="s">
        <v>1190</v>
      </c>
      <c r="C377" s="17" t="s">
        <v>790</v>
      </c>
      <c r="D377" s="17" t="s">
        <v>1</v>
      </c>
      <c r="E377" s="43"/>
    </row>
    <row r="378" spans="1:5" x14ac:dyDescent="0.25">
      <c r="A378" s="3" t="s">
        <v>262</v>
      </c>
      <c r="B378" s="3" t="s">
        <v>629</v>
      </c>
      <c r="C378" s="17" t="s">
        <v>629</v>
      </c>
      <c r="D378" s="17" t="s">
        <v>629</v>
      </c>
      <c r="E378" s="17"/>
    </row>
    <row r="379" spans="1:5" x14ac:dyDescent="0.25">
      <c r="A379" s="3" t="s">
        <v>263</v>
      </c>
      <c r="B379" s="3" t="s">
        <v>1166</v>
      </c>
      <c r="C379" s="17" t="s">
        <v>630</v>
      </c>
      <c r="D379" s="17" t="s">
        <v>630</v>
      </c>
      <c r="E379" s="17"/>
    </row>
    <row r="380" spans="1:5" x14ac:dyDescent="0.25">
      <c r="A380" s="3" t="s">
        <v>264</v>
      </c>
      <c r="B380" s="3" t="s">
        <v>629</v>
      </c>
      <c r="C380" s="17" t="s">
        <v>629</v>
      </c>
      <c r="D380" s="17" t="s">
        <v>629</v>
      </c>
      <c r="E380" s="17"/>
    </row>
    <row r="381" spans="1:5" x14ac:dyDescent="0.25">
      <c r="A381" s="3" t="s">
        <v>265</v>
      </c>
      <c r="B381" s="3" t="s">
        <v>1166</v>
      </c>
      <c r="C381" s="17" t="s">
        <v>630</v>
      </c>
      <c r="D381" s="17" t="s">
        <v>630</v>
      </c>
      <c r="E381" s="17"/>
    </row>
    <row r="382" spans="1:5" x14ac:dyDescent="0.25">
      <c r="A382" s="3" t="s">
        <v>266</v>
      </c>
      <c r="B382" s="3" t="s">
        <v>629</v>
      </c>
      <c r="C382" s="17" t="s">
        <v>629</v>
      </c>
      <c r="D382" s="17" t="s">
        <v>629</v>
      </c>
      <c r="E382" s="17"/>
    </row>
    <row r="383" spans="1:5" x14ac:dyDescent="0.25">
      <c r="A383" s="3" t="s">
        <v>267</v>
      </c>
      <c r="B383" s="3" t="s">
        <v>1166</v>
      </c>
      <c r="C383" s="17" t="s">
        <v>630</v>
      </c>
      <c r="D383" s="17" t="s">
        <v>630</v>
      </c>
      <c r="E383" s="17"/>
    </row>
    <row r="384" spans="1:5" x14ac:dyDescent="0.25">
      <c r="A384" s="3" t="s">
        <v>268</v>
      </c>
      <c r="B384" s="3" t="s">
        <v>629</v>
      </c>
      <c r="C384" s="17" t="s">
        <v>629</v>
      </c>
      <c r="D384" s="17" t="s">
        <v>629</v>
      </c>
      <c r="E384" s="17"/>
    </row>
    <row r="385" spans="1:5" x14ac:dyDescent="0.25">
      <c r="A385" s="3" t="s">
        <v>269</v>
      </c>
      <c r="B385" s="3" t="s">
        <v>1166</v>
      </c>
      <c r="C385" s="17" t="s">
        <v>630</v>
      </c>
      <c r="D385" s="17" t="s">
        <v>630</v>
      </c>
      <c r="E385" s="17"/>
    </row>
    <row r="386" spans="1:5" x14ac:dyDescent="0.25">
      <c r="A386" s="3" t="s">
        <v>270</v>
      </c>
      <c r="B386" s="3" t="s">
        <v>629</v>
      </c>
      <c r="C386" s="17" t="s">
        <v>629</v>
      </c>
      <c r="D386" s="17" t="s">
        <v>629</v>
      </c>
      <c r="E386" s="17"/>
    </row>
    <row r="387" spans="1:5" x14ac:dyDescent="0.25">
      <c r="A387" s="3" t="s">
        <v>271</v>
      </c>
      <c r="B387" s="3" t="s">
        <v>1203</v>
      </c>
      <c r="C387" s="17" t="s">
        <v>1203</v>
      </c>
      <c r="D387" s="17" t="s">
        <v>1203</v>
      </c>
      <c r="E387" s="17"/>
    </row>
    <row r="388" spans="1:5" x14ac:dyDescent="0.25">
      <c r="A388" s="3" t="s">
        <v>254</v>
      </c>
      <c r="B388" s="3" t="s">
        <v>1189</v>
      </c>
      <c r="C388" s="17" t="s">
        <v>780</v>
      </c>
      <c r="D388" s="17" t="s">
        <v>1</v>
      </c>
      <c r="E388" s="17"/>
    </row>
    <row r="389" spans="1:5" x14ac:dyDescent="0.25">
      <c r="A389" s="3" t="s">
        <v>272</v>
      </c>
      <c r="B389" s="3" t="s">
        <v>1239</v>
      </c>
      <c r="C389" s="17" t="s">
        <v>1239</v>
      </c>
      <c r="D389" s="17" t="s">
        <v>1239</v>
      </c>
      <c r="E389" s="17"/>
    </row>
    <row r="390" spans="1:5" x14ac:dyDescent="0.25">
      <c r="A390" s="3" t="s">
        <v>273</v>
      </c>
      <c r="B390" s="3" t="s">
        <v>1193</v>
      </c>
      <c r="C390" s="17" t="s">
        <v>1193</v>
      </c>
      <c r="D390" s="17" t="s">
        <v>1193</v>
      </c>
      <c r="E390" s="17"/>
    </row>
    <row r="391" spans="1:5" x14ac:dyDescent="0.25">
      <c r="A391" s="3" t="s">
        <v>274</v>
      </c>
      <c r="B391" s="3" t="s">
        <v>1175</v>
      </c>
      <c r="C391" s="17" t="s">
        <v>823</v>
      </c>
      <c r="D391" s="43" t="s">
        <v>910</v>
      </c>
      <c r="E391" s="17"/>
    </row>
    <row r="392" spans="1:5" x14ac:dyDescent="0.25">
      <c r="A392" s="3" t="s">
        <v>275</v>
      </c>
      <c r="B392" s="3" t="s">
        <v>1176</v>
      </c>
      <c r="C392" s="17" t="s">
        <v>824</v>
      </c>
      <c r="D392" s="43" t="s">
        <v>910</v>
      </c>
      <c r="E392" s="17"/>
    </row>
    <row r="393" spans="1:5" x14ac:dyDescent="0.25">
      <c r="A393" s="3" t="s">
        <v>276</v>
      </c>
      <c r="B393" s="3" t="s">
        <v>1177</v>
      </c>
      <c r="C393" s="17" t="s">
        <v>821</v>
      </c>
      <c r="D393" s="43" t="s">
        <v>910</v>
      </c>
      <c r="E393" s="17"/>
    </row>
    <row r="394" spans="1:5" x14ac:dyDescent="0.25">
      <c r="A394" s="3" t="s">
        <v>277</v>
      </c>
      <c r="B394" s="3" t="s">
        <v>1178</v>
      </c>
      <c r="C394" s="17" t="s">
        <v>822</v>
      </c>
      <c r="D394" s="43" t="s">
        <v>910</v>
      </c>
      <c r="E394" s="17"/>
    </row>
    <row r="395" spans="1:5" x14ac:dyDescent="0.25">
      <c r="A395" s="3" t="s">
        <v>255</v>
      </c>
      <c r="B395" s="3" t="s">
        <v>1203</v>
      </c>
      <c r="C395" s="17" t="s">
        <v>1203</v>
      </c>
      <c r="D395" s="17" t="s">
        <v>1203</v>
      </c>
      <c r="E395" s="17"/>
    </row>
    <row r="396" spans="1:5" x14ac:dyDescent="0.25">
      <c r="A396" s="3" t="s">
        <v>256</v>
      </c>
      <c r="B396" s="3" t="s">
        <v>1174</v>
      </c>
      <c r="C396" s="17" t="s">
        <v>798</v>
      </c>
      <c r="D396" s="17" t="s">
        <v>1</v>
      </c>
      <c r="E396" s="17"/>
    </row>
    <row r="397" spans="1:5" x14ac:dyDescent="0.25">
      <c r="A397" s="3" t="s">
        <v>257</v>
      </c>
      <c r="B397" s="3" t="s">
        <v>1162</v>
      </c>
      <c r="C397" s="17" t="s">
        <v>762</v>
      </c>
      <c r="D397" s="17" t="s">
        <v>1</v>
      </c>
      <c r="E397" s="17"/>
    </row>
    <row r="398" spans="1:5" x14ac:dyDescent="0.25">
      <c r="A398" s="3" t="s">
        <v>258</v>
      </c>
      <c r="B398" s="3" t="s">
        <v>1239</v>
      </c>
      <c r="C398" s="17" t="s">
        <v>1239</v>
      </c>
      <c r="D398" s="17" t="s">
        <v>1239</v>
      </c>
      <c r="E398" s="17"/>
    </row>
    <row r="399" spans="1:5" x14ac:dyDescent="0.25">
      <c r="A399" s="3" t="s">
        <v>259</v>
      </c>
      <c r="B399" s="3" t="s">
        <v>1203</v>
      </c>
      <c r="C399" s="17" t="s">
        <v>1203</v>
      </c>
      <c r="D399" s="17" t="s">
        <v>1203</v>
      </c>
      <c r="E399" s="43"/>
    </row>
    <row r="400" spans="1:5" x14ac:dyDescent="0.25">
      <c r="A400" s="3" t="s">
        <v>260</v>
      </c>
      <c r="B400" s="3" t="s">
        <v>629</v>
      </c>
      <c r="C400" s="17" t="s">
        <v>629</v>
      </c>
      <c r="D400" s="17" t="s">
        <v>629</v>
      </c>
      <c r="E400" s="43"/>
    </row>
    <row r="401" spans="1:5" x14ac:dyDescent="0.25">
      <c r="A401" s="3" t="s">
        <v>261</v>
      </c>
      <c r="B401" s="3" t="s">
        <v>1166</v>
      </c>
      <c r="C401" s="17" t="s">
        <v>630</v>
      </c>
      <c r="D401" s="17" t="s">
        <v>630</v>
      </c>
      <c r="E401" s="43"/>
    </row>
    <row r="402" spans="1:5" x14ac:dyDescent="0.25">
      <c r="A402" s="3" t="s">
        <v>278</v>
      </c>
      <c r="B402" s="3" t="s">
        <v>1188</v>
      </c>
      <c r="C402" s="17" t="s">
        <v>778</v>
      </c>
      <c r="D402" s="17" t="s">
        <v>1</v>
      </c>
      <c r="E402" s="43"/>
    </row>
    <row r="403" spans="1:5" x14ac:dyDescent="0.25">
      <c r="A403" s="3" t="s">
        <v>287</v>
      </c>
      <c r="B403" s="3" t="s">
        <v>1166</v>
      </c>
      <c r="C403" s="17" t="s">
        <v>630</v>
      </c>
      <c r="D403" s="17" t="s">
        <v>630</v>
      </c>
      <c r="E403" s="17"/>
    </row>
    <row r="404" spans="1:5" x14ac:dyDescent="0.25">
      <c r="A404" s="3" t="s">
        <v>288</v>
      </c>
      <c r="B404" s="3" t="s">
        <v>629</v>
      </c>
      <c r="C404" s="17" t="s">
        <v>629</v>
      </c>
      <c r="D404" s="17" t="s">
        <v>629</v>
      </c>
      <c r="E404" s="17"/>
    </row>
    <row r="405" spans="1:5" x14ac:dyDescent="0.25">
      <c r="A405" s="3" t="s">
        <v>289</v>
      </c>
      <c r="B405" s="3" t="s">
        <v>1166</v>
      </c>
      <c r="C405" s="17" t="s">
        <v>630</v>
      </c>
      <c r="D405" s="17" t="s">
        <v>630</v>
      </c>
      <c r="E405" s="17"/>
    </row>
    <row r="406" spans="1:5" x14ac:dyDescent="0.25">
      <c r="A406" s="3" t="s">
        <v>290</v>
      </c>
      <c r="B406" s="3" t="s">
        <v>629</v>
      </c>
      <c r="C406" s="17" t="s">
        <v>629</v>
      </c>
      <c r="D406" s="17" t="s">
        <v>629</v>
      </c>
      <c r="E406" s="17"/>
    </row>
    <row r="407" spans="1:5" x14ac:dyDescent="0.25">
      <c r="A407" s="3" t="s">
        <v>291</v>
      </c>
      <c r="B407" s="3" t="s">
        <v>1166</v>
      </c>
      <c r="C407" s="17" t="s">
        <v>630</v>
      </c>
      <c r="D407" s="17" t="s">
        <v>630</v>
      </c>
      <c r="E407" s="17"/>
    </row>
    <row r="408" spans="1:5" x14ac:dyDescent="0.25">
      <c r="A408" s="3" t="s">
        <v>292</v>
      </c>
      <c r="B408" s="3" t="s">
        <v>629</v>
      </c>
      <c r="C408" s="17" t="s">
        <v>629</v>
      </c>
      <c r="D408" s="17" t="s">
        <v>629</v>
      </c>
      <c r="E408" s="17"/>
    </row>
    <row r="409" spans="1:5" x14ac:dyDescent="0.25">
      <c r="A409" s="3" t="s">
        <v>293</v>
      </c>
      <c r="B409" s="3" t="s">
        <v>1166</v>
      </c>
      <c r="C409" s="17" t="s">
        <v>630</v>
      </c>
      <c r="D409" s="17" t="s">
        <v>630</v>
      </c>
      <c r="E409" s="17"/>
    </row>
    <row r="410" spans="1:5" x14ac:dyDescent="0.25">
      <c r="A410" s="3" t="s">
        <v>294</v>
      </c>
      <c r="B410" s="3" t="s">
        <v>629</v>
      </c>
      <c r="C410" s="17" t="s">
        <v>629</v>
      </c>
      <c r="D410" s="17" t="s">
        <v>629</v>
      </c>
      <c r="E410" s="17"/>
    </row>
    <row r="411" spans="1:5" x14ac:dyDescent="0.25">
      <c r="A411" s="3" t="s">
        <v>295</v>
      </c>
      <c r="B411" s="3" t="s">
        <v>1166</v>
      </c>
      <c r="C411" s="17" t="s">
        <v>630</v>
      </c>
      <c r="D411" s="17" t="s">
        <v>630</v>
      </c>
      <c r="E411" s="17"/>
    </row>
    <row r="412" spans="1:5" x14ac:dyDescent="0.25">
      <c r="A412" s="3" t="s">
        <v>296</v>
      </c>
      <c r="B412" s="3" t="s">
        <v>1239</v>
      </c>
      <c r="C412" s="17" t="s">
        <v>1239</v>
      </c>
      <c r="D412" s="17" t="s">
        <v>1239</v>
      </c>
      <c r="E412" s="17"/>
    </row>
    <row r="413" spans="1:5" x14ac:dyDescent="0.25">
      <c r="A413" s="3" t="s">
        <v>279</v>
      </c>
      <c r="B413" s="3" t="s">
        <v>1200</v>
      </c>
      <c r="C413" s="17" t="s">
        <v>761</v>
      </c>
      <c r="D413" s="17" t="s">
        <v>1</v>
      </c>
      <c r="E413" s="17"/>
    </row>
    <row r="414" spans="1:5" x14ac:dyDescent="0.25">
      <c r="A414" s="3" t="s">
        <v>297</v>
      </c>
      <c r="B414" s="3" t="s">
        <v>1203</v>
      </c>
      <c r="C414" s="17" t="s">
        <v>1203</v>
      </c>
      <c r="D414" s="17" t="s">
        <v>1203</v>
      </c>
      <c r="E414" s="17"/>
    </row>
    <row r="415" spans="1:5" x14ac:dyDescent="0.25">
      <c r="A415" s="3" t="s">
        <v>298</v>
      </c>
      <c r="B415" s="3" t="s">
        <v>1230</v>
      </c>
      <c r="C415" s="17" t="s">
        <v>1230</v>
      </c>
      <c r="D415" s="17" t="s">
        <v>1230</v>
      </c>
      <c r="E415" s="17"/>
    </row>
    <row r="416" spans="1:5" x14ac:dyDescent="0.25">
      <c r="A416" s="3" t="s">
        <v>299</v>
      </c>
      <c r="B416" s="3" t="s">
        <v>1184</v>
      </c>
      <c r="C416" s="17" t="s">
        <v>817</v>
      </c>
      <c r="D416" s="43" t="s">
        <v>910</v>
      </c>
      <c r="E416" s="17"/>
    </row>
    <row r="417" spans="1:5" x14ac:dyDescent="0.25">
      <c r="A417" s="3" t="s">
        <v>300</v>
      </c>
      <c r="B417" s="3" t="s">
        <v>1185</v>
      </c>
      <c r="C417" s="17" t="s">
        <v>818</v>
      </c>
      <c r="D417" s="43" t="s">
        <v>910</v>
      </c>
      <c r="E417" s="17"/>
    </row>
    <row r="418" spans="1:5" x14ac:dyDescent="0.25">
      <c r="A418" s="3" t="s">
        <v>301</v>
      </c>
      <c r="B418" s="3" t="s">
        <v>1186</v>
      </c>
      <c r="C418" s="17" t="s">
        <v>815</v>
      </c>
      <c r="D418" s="43" t="s">
        <v>910</v>
      </c>
      <c r="E418" s="17"/>
    </row>
    <row r="419" spans="1:5" x14ac:dyDescent="0.25">
      <c r="A419" s="3" t="s">
        <v>302</v>
      </c>
      <c r="B419" s="3" t="s">
        <v>1187</v>
      </c>
      <c r="C419" s="17" t="s">
        <v>816</v>
      </c>
      <c r="D419" s="43" t="s">
        <v>910</v>
      </c>
      <c r="E419" s="17"/>
    </row>
    <row r="420" spans="1:5" x14ac:dyDescent="0.25">
      <c r="A420" s="3" t="s">
        <v>280</v>
      </c>
      <c r="B420" s="3" t="s">
        <v>1182</v>
      </c>
      <c r="C420" s="17" t="s">
        <v>789</v>
      </c>
      <c r="D420" s="17" t="s">
        <v>1</v>
      </c>
      <c r="E420" s="17"/>
    </row>
    <row r="421" spans="1:5" x14ac:dyDescent="0.25">
      <c r="A421" s="3" t="s">
        <v>281</v>
      </c>
      <c r="B421" s="3" t="s">
        <v>1171</v>
      </c>
      <c r="C421" s="17" t="s">
        <v>800</v>
      </c>
      <c r="D421" s="17" t="s">
        <v>1</v>
      </c>
      <c r="E421" s="17"/>
    </row>
    <row r="422" spans="1:5" x14ac:dyDescent="0.25">
      <c r="A422" s="3" t="s">
        <v>282</v>
      </c>
      <c r="B422" s="3" t="s">
        <v>1183</v>
      </c>
      <c r="C422" s="17" t="s">
        <v>779</v>
      </c>
      <c r="D422" s="17" t="s">
        <v>1</v>
      </c>
      <c r="E422" s="17"/>
    </row>
    <row r="423" spans="1:5" x14ac:dyDescent="0.25">
      <c r="A423" s="3" t="s">
        <v>283</v>
      </c>
      <c r="B423" s="3" t="s">
        <v>1203</v>
      </c>
      <c r="C423" s="17" t="s">
        <v>1203</v>
      </c>
      <c r="D423" s="17" t="s">
        <v>1203</v>
      </c>
      <c r="E423" s="17"/>
    </row>
    <row r="424" spans="1:5" x14ac:dyDescent="0.25">
      <c r="A424" s="3" t="s">
        <v>284</v>
      </c>
      <c r="B424" s="3" t="s">
        <v>1239</v>
      </c>
      <c r="C424" s="17" t="s">
        <v>1239</v>
      </c>
      <c r="D424" s="17" t="s">
        <v>1239</v>
      </c>
      <c r="E424" s="43"/>
    </row>
    <row r="425" spans="1:5" x14ac:dyDescent="0.25">
      <c r="A425" s="3" t="s">
        <v>285</v>
      </c>
      <c r="B425" s="3" t="s">
        <v>1166</v>
      </c>
      <c r="C425" s="17" t="s">
        <v>630</v>
      </c>
      <c r="D425" s="17" t="s">
        <v>630</v>
      </c>
      <c r="E425" s="43"/>
    </row>
    <row r="426" spans="1:5" x14ac:dyDescent="0.25">
      <c r="A426" s="3" t="s">
        <v>286</v>
      </c>
      <c r="B426" s="3" t="s">
        <v>629</v>
      </c>
      <c r="C426" s="17" t="s">
        <v>629</v>
      </c>
      <c r="D426" s="17" t="s">
        <v>629</v>
      </c>
      <c r="E426" s="43"/>
    </row>
    <row r="427" spans="1:5" x14ac:dyDescent="0.25">
      <c r="A427" s="3" t="s">
        <v>303</v>
      </c>
      <c r="B427" s="3" t="s">
        <v>1199</v>
      </c>
      <c r="C427" s="17" t="s">
        <v>788</v>
      </c>
      <c r="D427" s="17" t="s">
        <v>1</v>
      </c>
      <c r="E427" s="43"/>
    </row>
    <row r="428" spans="1:5" x14ac:dyDescent="0.25">
      <c r="A428" s="3" t="s">
        <v>312</v>
      </c>
      <c r="B428" s="3" t="s">
        <v>629</v>
      </c>
      <c r="C428" s="17" t="s">
        <v>629</v>
      </c>
      <c r="D428" s="17" t="s">
        <v>629</v>
      </c>
      <c r="E428" s="17"/>
    </row>
    <row r="429" spans="1:5" x14ac:dyDescent="0.25">
      <c r="A429" s="3" t="s">
        <v>313</v>
      </c>
      <c r="B429" s="3" t="s">
        <v>1166</v>
      </c>
      <c r="C429" s="17" t="s">
        <v>630</v>
      </c>
      <c r="D429" s="17" t="s">
        <v>630</v>
      </c>
      <c r="E429" s="17"/>
    </row>
    <row r="430" spans="1:5" x14ac:dyDescent="0.25">
      <c r="A430" s="3" t="s">
        <v>314</v>
      </c>
      <c r="B430" s="3" t="s">
        <v>629</v>
      </c>
      <c r="C430" s="17" t="s">
        <v>629</v>
      </c>
      <c r="D430" s="17" t="s">
        <v>629</v>
      </c>
      <c r="E430" s="17"/>
    </row>
    <row r="431" spans="1:5" x14ac:dyDescent="0.25">
      <c r="A431" s="3" t="s">
        <v>315</v>
      </c>
      <c r="B431" s="3" t="s">
        <v>1166</v>
      </c>
      <c r="C431" s="17" t="s">
        <v>630</v>
      </c>
      <c r="D431" s="17" t="s">
        <v>630</v>
      </c>
      <c r="E431" s="17"/>
    </row>
    <row r="432" spans="1:5" x14ac:dyDescent="0.25">
      <c r="A432" s="3" t="s">
        <v>316</v>
      </c>
      <c r="B432" s="3" t="s">
        <v>629</v>
      </c>
      <c r="C432" s="17" t="s">
        <v>629</v>
      </c>
      <c r="D432" s="17" t="s">
        <v>629</v>
      </c>
      <c r="E432" s="17"/>
    </row>
    <row r="433" spans="1:5" x14ac:dyDescent="0.25">
      <c r="A433" s="3" t="s">
        <v>317</v>
      </c>
      <c r="B433" s="3" t="s">
        <v>1166</v>
      </c>
      <c r="C433" s="17" t="s">
        <v>630</v>
      </c>
      <c r="D433" s="17" t="s">
        <v>630</v>
      </c>
      <c r="E433" s="17"/>
    </row>
    <row r="434" spans="1:5" x14ac:dyDescent="0.25">
      <c r="A434" s="3" t="s">
        <v>318</v>
      </c>
      <c r="B434" s="3" t="s">
        <v>629</v>
      </c>
      <c r="C434" s="17" t="s">
        <v>629</v>
      </c>
      <c r="D434" s="17" t="s">
        <v>629</v>
      </c>
      <c r="E434" s="17"/>
    </row>
    <row r="435" spans="1:5" x14ac:dyDescent="0.25">
      <c r="A435" s="3" t="s">
        <v>319</v>
      </c>
      <c r="B435" s="3" t="s">
        <v>1166</v>
      </c>
      <c r="C435" s="17" t="s">
        <v>630</v>
      </c>
      <c r="D435" s="17" t="s">
        <v>630</v>
      </c>
      <c r="E435" s="17"/>
    </row>
    <row r="436" spans="1:5" x14ac:dyDescent="0.25">
      <c r="A436" s="3" t="s">
        <v>320</v>
      </c>
      <c r="B436" s="3" t="s">
        <v>629</v>
      </c>
      <c r="C436" s="17" t="s">
        <v>629</v>
      </c>
      <c r="D436" s="17" t="s">
        <v>629</v>
      </c>
      <c r="E436" s="17"/>
    </row>
    <row r="437" spans="1:5" x14ac:dyDescent="0.25">
      <c r="A437" s="3" t="s">
        <v>321</v>
      </c>
      <c r="B437" s="3" t="s">
        <v>1203</v>
      </c>
      <c r="C437" s="17" t="s">
        <v>1203</v>
      </c>
      <c r="D437" s="17" t="s">
        <v>1203</v>
      </c>
      <c r="E437" s="17"/>
    </row>
    <row r="438" spans="1:5" x14ac:dyDescent="0.25">
      <c r="A438" s="3" t="s">
        <v>304</v>
      </c>
      <c r="B438" s="3" t="s">
        <v>1198</v>
      </c>
      <c r="C438" s="17" t="s">
        <v>776</v>
      </c>
      <c r="D438" s="17" t="s">
        <v>1</v>
      </c>
      <c r="E438" s="17"/>
    </row>
    <row r="439" spans="1:5" x14ac:dyDescent="0.25">
      <c r="A439" s="3" t="s">
        <v>322</v>
      </c>
      <c r="B439" s="3" t="s">
        <v>1239</v>
      </c>
      <c r="C439" s="17" t="s">
        <v>1239</v>
      </c>
      <c r="D439" s="17" t="s">
        <v>1239</v>
      </c>
      <c r="E439" s="17"/>
    </row>
    <row r="440" spans="1:5" x14ac:dyDescent="0.25">
      <c r="A440" s="3" t="s">
        <v>323</v>
      </c>
      <c r="B440" s="3" t="s">
        <v>1193</v>
      </c>
      <c r="C440" s="17" t="s">
        <v>1193</v>
      </c>
      <c r="D440" s="17" t="s">
        <v>1193</v>
      </c>
      <c r="E440" s="17"/>
    </row>
    <row r="441" spans="1:5" x14ac:dyDescent="0.25">
      <c r="A441" s="3" t="s">
        <v>324</v>
      </c>
      <c r="B441" s="3" t="s">
        <v>1194</v>
      </c>
      <c r="C441" s="17" t="s">
        <v>813</v>
      </c>
      <c r="D441" s="43" t="s">
        <v>910</v>
      </c>
      <c r="E441" s="17"/>
    </row>
    <row r="442" spans="1:5" x14ac:dyDescent="0.25">
      <c r="A442" s="3" t="s">
        <v>325</v>
      </c>
      <c r="B442" s="3" t="s">
        <v>1195</v>
      </c>
      <c r="C442" s="17" t="s">
        <v>814</v>
      </c>
      <c r="D442" s="43" t="s">
        <v>910</v>
      </c>
      <c r="E442" s="17"/>
    </row>
    <row r="443" spans="1:5" x14ac:dyDescent="0.25">
      <c r="A443" s="3" t="s">
        <v>326</v>
      </c>
      <c r="B443" s="3" t="s">
        <v>1196</v>
      </c>
      <c r="C443" s="17" t="s">
        <v>811</v>
      </c>
      <c r="D443" s="43" t="s">
        <v>910</v>
      </c>
      <c r="E443" s="17"/>
    </row>
    <row r="444" spans="1:5" x14ac:dyDescent="0.25">
      <c r="A444" s="3" t="s">
        <v>327</v>
      </c>
      <c r="B444" s="3" t="s">
        <v>1197</v>
      </c>
      <c r="C444" s="17" t="s">
        <v>812</v>
      </c>
      <c r="D444" s="43" t="s">
        <v>910</v>
      </c>
      <c r="E444" s="17"/>
    </row>
    <row r="445" spans="1:5" x14ac:dyDescent="0.25">
      <c r="A445" s="3" t="s">
        <v>305</v>
      </c>
      <c r="B445" s="3" t="s">
        <v>1239</v>
      </c>
      <c r="C445" s="17" t="s">
        <v>1239</v>
      </c>
      <c r="D445" s="17" t="s">
        <v>1239</v>
      </c>
      <c r="E445" s="17"/>
    </row>
    <row r="446" spans="1:5" x14ac:dyDescent="0.25">
      <c r="A446" s="3" t="s">
        <v>306</v>
      </c>
      <c r="B446" s="3" t="s">
        <v>1191</v>
      </c>
      <c r="C446" s="17" t="s">
        <v>760</v>
      </c>
      <c r="D446" s="17" t="s">
        <v>1</v>
      </c>
      <c r="E446" s="17"/>
    </row>
    <row r="447" spans="1:5" x14ac:dyDescent="0.25">
      <c r="A447" s="3" t="s">
        <v>307</v>
      </c>
      <c r="B447" s="3" t="s">
        <v>1192</v>
      </c>
      <c r="C447" s="17" t="s">
        <v>770</v>
      </c>
      <c r="D447" s="17" t="s">
        <v>1</v>
      </c>
      <c r="E447" s="17"/>
    </row>
    <row r="448" spans="1:5" x14ac:dyDescent="0.25">
      <c r="A448" s="3" t="s">
        <v>308</v>
      </c>
      <c r="B448" s="3" t="s">
        <v>1239</v>
      </c>
      <c r="C448" s="17" t="s">
        <v>1239</v>
      </c>
      <c r="D448" s="17" t="s">
        <v>1239</v>
      </c>
      <c r="E448" s="17"/>
    </row>
    <row r="449" spans="1:5" x14ac:dyDescent="0.25">
      <c r="A449" s="3" t="s">
        <v>309</v>
      </c>
      <c r="B449" s="3" t="s">
        <v>1203</v>
      </c>
      <c r="C449" s="17" t="s">
        <v>1203</v>
      </c>
      <c r="D449" s="17" t="s">
        <v>1203</v>
      </c>
      <c r="E449" s="43"/>
    </row>
    <row r="450" spans="1:5" x14ac:dyDescent="0.25">
      <c r="A450" s="3" t="s">
        <v>310</v>
      </c>
      <c r="B450" s="3" t="s">
        <v>629</v>
      </c>
      <c r="C450" s="17" t="s">
        <v>629</v>
      </c>
      <c r="D450" s="17" t="s">
        <v>629</v>
      </c>
      <c r="E450" s="43"/>
    </row>
    <row r="451" spans="1:5" x14ac:dyDescent="0.25">
      <c r="A451" s="3" t="s">
        <v>311</v>
      </c>
      <c r="B451" s="3" t="s">
        <v>1166</v>
      </c>
      <c r="C451" s="17" t="s">
        <v>630</v>
      </c>
      <c r="D451" s="17" t="s">
        <v>630</v>
      </c>
      <c r="E451" s="43"/>
    </row>
    <row r="452" spans="1:5" x14ac:dyDescent="0.25">
      <c r="A452" s="3" t="s">
        <v>328</v>
      </c>
      <c r="B452" s="3" t="s">
        <v>1210</v>
      </c>
      <c r="C452" s="17" t="s">
        <v>769</v>
      </c>
      <c r="D452" s="17" t="s">
        <v>1</v>
      </c>
      <c r="E452" s="43"/>
    </row>
    <row r="453" spans="1:5" x14ac:dyDescent="0.25">
      <c r="A453" s="3" t="s">
        <v>337</v>
      </c>
      <c r="B453" s="3" t="s">
        <v>1166</v>
      </c>
      <c r="C453" s="17" t="s">
        <v>630</v>
      </c>
      <c r="D453" s="17" t="s">
        <v>630</v>
      </c>
      <c r="E453" s="17"/>
    </row>
    <row r="454" spans="1:5" x14ac:dyDescent="0.25">
      <c r="A454" s="3" t="s">
        <v>338</v>
      </c>
      <c r="B454" s="3" t="s">
        <v>629</v>
      </c>
      <c r="C454" s="17" t="s">
        <v>629</v>
      </c>
      <c r="D454" s="17" t="s">
        <v>629</v>
      </c>
      <c r="E454" s="17"/>
    </row>
    <row r="455" spans="1:5" x14ac:dyDescent="0.25">
      <c r="A455" s="3" t="s">
        <v>339</v>
      </c>
      <c r="B455" s="3" t="s">
        <v>1166</v>
      </c>
      <c r="C455" s="17" t="s">
        <v>630</v>
      </c>
      <c r="D455" s="17" t="s">
        <v>630</v>
      </c>
      <c r="E455" s="17"/>
    </row>
    <row r="456" spans="1:5" x14ac:dyDescent="0.25">
      <c r="A456" s="3" t="s">
        <v>340</v>
      </c>
      <c r="B456" s="3" t="s">
        <v>629</v>
      </c>
      <c r="C456" s="17" t="s">
        <v>629</v>
      </c>
      <c r="D456" s="17" t="s">
        <v>629</v>
      </c>
      <c r="E456" s="17"/>
    </row>
    <row r="457" spans="1:5" x14ac:dyDescent="0.25">
      <c r="A457" s="3" t="s">
        <v>341</v>
      </c>
      <c r="B457" s="3" t="s">
        <v>1166</v>
      </c>
      <c r="C457" s="17" t="s">
        <v>630</v>
      </c>
      <c r="D457" s="17" t="s">
        <v>630</v>
      </c>
      <c r="E457" s="17"/>
    </row>
    <row r="458" spans="1:5" x14ac:dyDescent="0.25">
      <c r="A458" s="3" t="s">
        <v>342</v>
      </c>
      <c r="B458" s="3" t="s">
        <v>629</v>
      </c>
      <c r="C458" s="17" t="s">
        <v>629</v>
      </c>
      <c r="D458" s="17" t="s">
        <v>629</v>
      </c>
      <c r="E458" s="17"/>
    </row>
    <row r="459" spans="1:5" x14ac:dyDescent="0.25">
      <c r="A459" s="3" t="s">
        <v>343</v>
      </c>
      <c r="B459" s="3" t="s">
        <v>1166</v>
      </c>
      <c r="C459" s="17" t="s">
        <v>630</v>
      </c>
      <c r="D459" s="17" t="s">
        <v>630</v>
      </c>
      <c r="E459" s="17"/>
    </row>
    <row r="460" spans="1:5" x14ac:dyDescent="0.25">
      <c r="A460" s="3" t="s">
        <v>344</v>
      </c>
      <c r="B460" s="3" t="s">
        <v>629</v>
      </c>
      <c r="C460" s="17" t="s">
        <v>629</v>
      </c>
      <c r="D460" s="17" t="s">
        <v>629</v>
      </c>
      <c r="E460" s="17"/>
    </row>
    <row r="461" spans="1:5" x14ac:dyDescent="0.25">
      <c r="A461" s="3" t="s">
        <v>345</v>
      </c>
      <c r="B461" s="3" t="s">
        <v>1166</v>
      </c>
      <c r="C461" s="17" t="s">
        <v>630</v>
      </c>
      <c r="D461" s="17" t="s">
        <v>630</v>
      </c>
      <c r="E461" s="17"/>
    </row>
    <row r="462" spans="1:5" x14ac:dyDescent="0.25">
      <c r="A462" s="3" t="s">
        <v>346</v>
      </c>
      <c r="B462" s="3" t="s">
        <v>1239</v>
      </c>
      <c r="C462" s="17" t="s">
        <v>1239</v>
      </c>
      <c r="D462" s="17" t="s">
        <v>1239</v>
      </c>
      <c r="E462" s="17"/>
    </row>
    <row r="463" spans="1:5" x14ac:dyDescent="0.25">
      <c r="A463" s="3" t="s">
        <v>329</v>
      </c>
      <c r="B463" s="3" t="s">
        <v>1209</v>
      </c>
      <c r="C463" s="17" t="s">
        <v>758</v>
      </c>
      <c r="D463" s="17" t="s">
        <v>1</v>
      </c>
      <c r="E463" s="17"/>
    </row>
    <row r="464" spans="1:5" x14ac:dyDescent="0.25">
      <c r="A464" s="3" t="s">
        <v>347</v>
      </c>
      <c r="B464" s="3" t="s">
        <v>1203</v>
      </c>
      <c r="C464" s="17" t="s">
        <v>1203</v>
      </c>
      <c r="D464" s="17" t="s">
        <v>1203</v>
      </c>
      <c r="E464" s="17"/>
    </row>
    <row r="465" spans="1:5" x14ac:dyDescent="0.25">
      <c r="A465" s="3" t="s">
        <v>348</v>
      </c>
      <c r="B465" s="3" t="s">
        <v>1230</v>
      </c>
      <c r="C465" s="17" t="s">
        <v>1230</v>
      </c>
      <c r="D465" s="17" t="s">
        <v>1230</v>
      </c>
      <c r="E465" s="17"/>
    </row>
    <row r="466" spans="1:5" x14ac:dyDescent="0.25">
      <c r="A466" s="3" t="s">
        <v>349</v>
      </c>
      <c r="B466" s="3" t="s">
        <v>1204</v>
      </c>
      <c r="C466" s="18" t="s">
        <v>809</v>
      </c>
      <c r="D466" s="43" t="s">
        <v>910</v>
      </c>
      <c r="E466" s="17"/>
    </row>
    <row r="467" spans="1:5" x14ac:dyDescent="0.25">
      <c r="A467" s="3" t="s">
        <v>350</v>
      </c>
      <c r="B467" s="3" t="s">
        <v>1205</v>
      </c>
      <c r="C467" s="17" t="s">
        <v>810</v>
      </c>
      <c r="D467" s="43" t="s">
        <v>910</v>
      </c>
      <c r="E467" s="17"/>
    </row>
    <row r="468" spans="1:5" x14ac:dyDescent="0.25">
      <c r="A468" s="3" t="s">
        <v>351</v>
      </c>
      <c r="B468" s="3" t="s">
        <v>1206</v>
      </c>
      <c r="C468" s="17" t="s">
        <v>807</v>
      </c>
      <c r="D468" s="43" t="s">
        <v>910</v>
      </c>
      <c r="E468" s="17"/>
    </row>
    <row r="469" spans="1:5" x14ac:dyDescent="0.25">
      <c r="A469" s="3" t="s">
        <v>352</v>
      </c>
      <c r="B469" s="3" t="s">
        <v>1207</v>
      </c>
      <c r="C469" s="17" t="s">
        <v>808</v>
      </c>
      <c r="D469" s="43" t="s">
        <v>910</v>
      </c>
      <c r="E469" s="17"/>
    </row>
    <row r="470" spans="1:5" x14ac:dyDescent="0.25">
      <c r="A470" s="3" t="s">
        <v>330</v>
      </c>
      <c r="B470" s="3" t="s">
        <v>1203</v>
      </c>
      <c r="C470" s="17" t="s">
        <v>1203</v>
      </c>
      <c r="D470" s="17" t="s">
        <v>1203</v>
      </c>
      <c r="E470" s="17"/>
    </row>
    <row r="471" spans="1:5" x14ac:dyDescent="0.25">
      <c r="A471" s="3" t="s">
        <v>331</v>
      </c>
      <c r="B471" s="3" t="s">
        <v>1201</v>
      </c>
      <c r="C471" s="17" t="s">
        <v>777</v>
      </c>
      <c r="D471" s="17" t="s">
        <v>1</v>
      </c>
      <c r="E471" s="17"/>
    </row>
    <row r="472" spans="1:5" x14ac:dyDescent="0.25">
      <c r="A472" s="3" t="s">
        <v>332</v>
      </c>
      <c r="B472" s="3" t="s">
        <v>1202</v>
      </c>
      <c r="C472" s="17" t="s">
        <v>787</v>
      </c>
      <c r="D472" s="17" t="s">
        <v>1</v>
      </c>
      <c r="E472" s="17"/>
    </row>
    <row r="473" spans="1:5" x14ac:dyDescent="0.25">
      <c r="A473" s="3" t="s">
        <v>333</v>
      </c>
      <c r="B473" s="3" t="s">
        <v>1203</v>
      </c>
      <c r="C473" s="17" t="s">
        <v>1203</v>
      </c>
      <c r="D473" s="17" t="s">
        <v>1203</v>
      </c>
      <c r="E473" s="17"/>
    </row>
    <row r="474" spans="1:5" x14ac:dyDescent="0.25">
      <c r="A474" s="3" t="s">
        <v>334</v>
      </c>
      <c r="B474" s="3" t="s">
        <v>1239</v>
      </c>
      <c r="C474" s="17" t="s">
        <v>1239</v>
      </c>
      <c r="D474" s="17" t="s">
        <v>1239</v>
      </c>
      <c r="E474" s="43"/>
    </row>
    <row r="475" spans="1:5" x14ac:dyDescent="0.25">
      <c r="A475" s="3" t="s">
        <v>335</v>
      </c>
      <c r="B475" s="3" t="s">
        <v>1166</v>
      </c>
      <c r="C475" s="17" t="s">
        <v>630</v>
      </c>
      <c r="D475" s="17" t="s">
        <v>630</v>
      </c>
      <c r="E475" s="43"/>
    </row>
    <row r="476" spans="1:5" x14ac:dyDescent="0.25">
      <c r="A476" s="3" t="s">
        <v>336</v>
      </c>
      <c r="B476" s="3" t="s">
        <v>629</v>
      </c>
      <c r="C476" s="17" t="s">
        <v>629</v>
      </c>
      <c r="D476" s="17" t="s">
        <v>629</v>
      </c>
      <c r="E476" s="43"/>
    </row>
    <row r="477" spans="1:5" x14ac:dyDescent="0.25">
      <c r="A477" s="3" t="s">
        <v>353</v>
      </c>
      <c r="B477" s="3" t="s">
        <v>1208</v>
      </c>
      <c r="C477" s="17" t="s">
        <v>759</v>
      </c>
      <c r="D477" s="17" t="s">
        <v>1</v>
      </c>
      <c r="E477" s="43"/>
    </row>
    <row r="478" spans="1:5" x14ac:dyDescent="0.25">
      <c r="A478" s="3" t="s">
        <v>362</v>
      </c>
      <c r="B478" s="3" t="s">
        <v>629</v>
      </c>
      <c r="C478" s="17" t="s">
        <v>629</v>
      </c>
      <c r="D478" s="17" t="s">
        <v>629</v>
      </c>
      <c r="E478" s="17"/>
    </row>
    <row r="479" spans="1:5" x14ac:dyDescent="0.25">
      <c r="A479" s="3" t="s">
        <v>363</v>
      </c>
      <c r="B479" s="3" t="s">
        <v>1166</v>
      </c>
      <c r="C479" s="17" t="s">
        <v>630</v>
      </c>
      <c r="D479" s="17" t="s">
        <v>630</v>
      </c>
      <c r="E479" s="17"/>
    </row>
    <row r="480" spans="1:5" x14ac:dyDescent="0.25">
      <c r="A480" s="3" t="s">
        <v>364</v>
      </c>
      <c r="B480" s="3" t="s">
        <v>629</v>
      </c>
      <c r="C480" s="17" t="s">
        <v>629</v>
      </c>
      <c r="D480" s="17" t="s">
        <v>629</v>
      </c>
      <c r="E480" s="17"/>
    </row>
    <row r="481" spans="1:5" x14ac:dyDescent="0.25">
      <c r="A481" s="3" t="s">
        <v>365</v>
      </c>
      <c r="B481" s="3" t="s">
        <v>1166</v>
      </c>
      <c r="C481" s="17" t="s">
        <v>630</v>
      </c>
      <c r="D481" s="17" t="s">
        <v>630</v>
      </c>
      <c r="E481" s="17"/>
    </row>
    <row r="482" spans="1:5" x14ac:dyDescent="0.25">
      <c r="A482" s="3" t="s">
        <v>366</v>
      </c>
      <c r="B482" s="3" t="s">
        <v>629</v>
      </c>
      <c r="C482" s="17" t="s">
        <v>629</v>
      </c>
      <c r="D482" s="17" t="s">
        <v>629</v>
      </c>
      <c r="E482" s="17"/>
    </row>
    <row r="483" spans="1:5" x14ac:dyDescent="0.25">
      <c r="A483" s="3" t="s">
        <v>367</v>
      </c>
      <c r="B483" s="3" t="s">
        <v>1166</v>
      </c>
      <c r="C483" s="17" t="s">
        <v>630</v>
      </c>
      <c r="D483" s="17" t="s">
        <v>630</v>
      </c>
      <c r="E483" s="17"/>
    </row>
    <row r="484" spans="1:5" x14ac:dyDescent="0.25">
      <c r="A484" s="3" t="s">
        <v>368</v>
      </c>
      <c r="B484" s="3" t="s">
        <v>629</v>
      </c>
      <c r="C484" s="17" t="s">
        <v>629</v>
      </c>
      <c r="D484" s="17" t="s">
        <v>629</v>
      </c>
      <c r="E484" s="17"/>
    </row>
    <row r="485" spans="1:5" x14ac:dyDescent="0.25">
      <c r="A485" s="3" t="s">
        <v>369</v>
      </c>
      <c r="B485" s="3" t="s">
        <v>1166</v>
      </c>
      <c r="C485" s="17" t="s">
        <v>630</v>
      </c>
      <c r="D485" s="17" t="s">
        <v>630</v>
      </c>
      <c r="E485" s="17"/>
    </row>
    <row r="486" spans="1:5" x14ac:dyDescent="0.25">
      <c r="A486" s="3" t="s">
        <v>370</v>
      </c>
      <c r="B486" s="3" t="s">
        <v>629</v>
      </c>
      <c r="C486" s="17" t="s">
        <v>629</v>
      </c>
      <c r="D486" s="17" t="s">
        <v>629</v>
      </c>
      <c r="E486" s="17"/>
    </row>
    <row r="487" spans="1:5" x14ac:dyDescent="0.25">
      <c r="A487" s="3" t="s">
        <v>371</v>
      </c>
      <c r="B487" s="3" t="s">
        <v>1203</v>
      </c>
      <c r="C487" s="17" t="s">
        <v>1203</v>
      </c>
      <c r="D487" s="17" t="s">
        <v>1203</v>
      </c>
      <c r="E487" s="17"/>
    </row>
    <row r="488" spans="1:5" x14ac:dyDescent="0.25">
      <c r="A488" s="3" t="s">
        <v>354</v>
      </c>
      <c r="B488" s="3" t="s">
        <v>1218</v>
      </c>
      <c r="C488" s="17" t="s">
        <v>78</v>
      </c>
      <c r="D488" s="17" t="s">
        <v>0</v>
      </c>
      <c r="E488" s="17"/>
    </row>
    <row r="489" spans="1:5" x14ac:dyDescent="0.25">
      <c r="A489" s="3" t="s">
        <v>372</v>
      </c>
      <c r="B489" s="3" t="s">
        <v>1239</v>
      </c>
      <c r="C489" s="17" t="s">
        <v>1239</v>
      </c>
      <c r="D489" s="17" t="s">
        <v>1239</v>
      </c>
      <c r="E489" s="17"/>
    </row>
    <row r="490" spans="1:5" x14ac:dyDescent="0.25">
      <c r="A490" s="3" t="s">
        <v>373</v>
      </c>
      <c r="B490" s="3" t="s">
        <v>1193</v>
      </c>
      <c r="C490" s="17" t="s">
        <v>1193</v>
      </c>
      <c r="D490" s="17" t="s">
        <v>1193</v>
      </c>
      <c r="E490" s="17"/>
    </row>
    <row r="491" spans="1:5" x14ac:dyDescent="0.25">
      <c r="A491" s="3" t="s">
        <v>374</v>
      </c>
      <c r="B491" s="3" t="s">
        <v>1213</v>
      </c>
      <c r="C491" s="17" t="s">
        <v>806</v>
      </c>
      <c r="D491" s="43" t="s">
        <v>910</v>
      </c>
      <c r="E491" s="17"/>
    </row>
    <row r="492" spans="1:5" x14ac:dyDescent="0.25">
      <c r="A492" s="3" t="s">
        <v>375</v>
      </c>
      <c r="B492" s="3" t="s">
        <v>1214</v>
      </c>
      <c r="C492" s="17" t="s">
        <v>906</v>
      </c>
      <c r="D492" s="43" t="s">
        <v>910</v>
      </c>
      <c r="E492" s="17"/>
    </row>
    <row r="493" spans="1:5" x14ac:dyDescent="0.25">
      <c r="A493" s="3" t="s">
        <v>376</v>
      </c>
      <c r="B493" s="3" t="s">
        <v>1215</v>
      </c>
      <c r="C493" s="17" t="s">
        <v>804</v>
      </c>
      <c r="D493" s="43" t="s">
        <v>910</v>
      </c>
      <c r="E493" s="17"/>
    </row>
    <row r="494" spans="1:5" x14ac:dyDescent="0.25">
      <c r="A494" s="3" t="s">
        <v>377</v>
      </c>
      <c r="B494" s="3" t="s">
        <v>1216</v>
      </c>
      <c r="C494" s="17" t="s">
        <v>805</v>
      </c>
      <c r="D494" s="43" t="s">
        <v>910</v>
      </c>
      <c r="E494" s="17"/>
    </row>
    <row r="495" spans="1:5" x14ac:dyDescent="0.25">
      <c r="A495" s="3" t="s">
        <v>355</v>
      </c>
      <c r="B495" s="3" t="s">
        <v>1239</v>
      </c>
      <c r="C495" s="17" t="s">
        <v>1239</v>
      </c>
      <c r="D495" s="17" t="s">
        <v>1239</v>
      </c>
      <c r="E495" s="17"/>
    </row>
    <row r="496" spans="1:5" x14ac:dyDescent="0.25">
      <c r="A496" s="3" t="s">
        <v>356</v>
      </c>
      <c r="B496" s="3" t="s">
        <v>1211</v>
      </c>
      <c r="C496" s="17" t="s">
        <v>757</v>
      </c>
      <c r="D496" s="17" t="s">
        <v>1</v>
      </c>
      <c r="E496" s="17"/>
    </row>
    <row r="497" spans="1:5" x14ac:dyDescent="0.25">
      <c r="A497" s="3" t="s">
        <v>357</v>
      </c>
      <c r="B497" s="3" t="s">
        <v>1212</v>
      </c>
      <c r="C497" s="17" t="s">
        <v>768</v>
      </c>
      <c r="D497" s="17" t="s">
        <v>1</v>
      </c>
      <c r="E497" s="17"/>
    </row>
    <row r="498" spans="1:5" x14ac:dyDescent="0.25">
      <c r="A498" s="3" t="s">
        <v>358</v>
      </c>
      <c r="B498" s="3" t="s">
        <v>1239</v>
      </c>
      <c r="C498" s="17" t="s">
        <v>1239</v>
      </c>
      <c r="D498" s="17" t="s">
        <v>1239</v>
      </c>
      <c r="E498" s="17"/>
    </row>
    <row r="499" spans="1:5" x14ac:dyDescent="0.25">
      <c r="A499" s="3" t="s">
        <v>359</v>
      </c>
      <c r="B499" s="3" t="s">
        <v>1203</v>
      </c>
      <c r="C499" s="17" t="s">
        <v>1203</v>
      </c>
      <c r="D499" s="17" t="s">
        <v>1203</v>
      </c>
      <c r="E499" s="43"/>
    </row>
    <row r="500" spans="1:5" x14ac:dyDescent="0.25">
      <c r="A500" s="3" t="s">
        <v>360</v>
      </c>
      <c r="B500" s="3" t="s">
        <v>629</v>
      </c>
      <c r="C500" s="17" t="s">
        <v>629</v>
      </c>
      <c r="D500" s="17" t="s">
        <v>629</v>
      </c>
      <c r="E500" s="43"/>
    </row>
    <row r="501" spans="1:5" x14ac:dyDescent="0.25">
      <c r="A501" s="3" t="s">
        <v>361</v>
      </c>
      <c r="B501" s="3" t="s">
        <v>1166</v>
      </c>
      <c r="C501" s="17" t="s">
        <v>630</v>
      </c>
      <c r="D501" s="17" t="s">
        <v>630</v>
      </c>
      <c r="E501" s="43"/>
    </row>
    <row r="502" spans="1:5" x14ac:dyDescent="0.25">
      <c r="A502" s="3" t="s">
        <v>378</v>
      </c>
      <c r="B502" s="3" t="s">
        <v>1217</v>
      </c>
      <c r="C502" s="17" t="s">
        <v>80</v>
      </c>
      <c r="D502" s="17" t="s">
        <v>0</v>
      </c>
      <c r="E502" s="43"/>
    </row>
    <row r="503" spans="1:5" x14ac:dyDescent="0.25">
      <c r="A503" s="3" t="s">
        <v>387</v>
      </c>
      <c r="B503" s="3" t="s">
        <v>1166</v>
      </c>
      <c r="C503" s="17" t="s">
        <v>630</v>
      </c>
      <c r="D503" s="17" t="s">
        <v>630</v>
      </c>
      <c r="E503" s="17"/>
    </row>
    <row r="504" spans="1:5" x14ac:dyDescent="0.25">
      <c r="A504" s="3" t="s">
        <v>388</v>
      </c>
      <c r="B504" s="3" t="s">
        <v>629</v>
      </c>
      <c r="C504" s="17" t="s">
        <v>629</v>
      </c>
      <c r="D504" s="17" t="s">
        <v>629</v>
      </c>
      <c r="E504" s="17"/>
    </row>
    <row r="505" spans="1:5" x14ac:dyDescent="0.25">
      <c r="A505" s="3" t="s">
        <v>389</v>
      </c>
      <c r="B505" s="3" t="s">
        <v>1166</v>
      </c>
      <c r="C505" s="17" t="s">
        <v>630</v>
      </c>
      <c r="D505" s="17" t="s">
        <v>630</v>
      </c>
      <c r="E505" s="17"/>
    </row>
    <row r="506" spans="1:5" x14ac:dyDescent="0.25">
      <c r="A506" s="3" t="s">
        <v>390</v>
      </c>
      <c r="B506" s="3" t="s">
        <v>629</v>
      </c>
      <c r="C506" s="17" t="s">
        <v>629</v>
      </c>
      <c r="D506" s="17" t="s">
        <v>629</v>
      </c>
      <c r="E506" s="17"/>
    </row>
    <row r="507" spans="1:5" x14ac:dyDescent="0.25">
      <c r="A507" s="3" t="s">
        <v>391</v>
      </c>
      <c r="B507" s="3" t="s">
        <v>1166</v>
      </c>
      <c r="C507" s="17" t="s">
        <v>630</v>
      </c>
      <c r="D507" s="17" t="s">
        <v>630</v>
      </c>
      <c r="E507" s="17"/>
    </row>
    <row r="508" spans="1:5" x14ac:dyDescent="0.25">
      <c r="A508" s="3" t="s">
        <v>392</v>
      </c>
      <c r="B508" s="3" t="s">
        <v>629</v>
      </c>
      <c r="C508" s="17" t="s">
        <v>629</v>
      </c>
      <c r="D508" s="17" t="s">
        <v>629</v>
      </c>
      <c r="E508" s="17"/>
    </row>
    <row r="509" spans="1:5" x14ac:dyDescent="0.25">
      <c r="A509" s="3" t="s">
        <v>393</v>
      </c>
      <c r="B509" s="3" t="s">
        <v>1166</v>
      </c>
      <c r="C509" s="17" t="s">
        <v>630</v>
      </c>
      <c r="D509" s="17" t="s">
        <v>630</v>
      </c>
      <c r="E509" s="17"/>
    </row>
    <row r="510" spans="1:5" x14ac:dyDescent="0.25">
      <c r="A510" s="3" t="s">
        <v>394</v>
      </c>
      <c r="B510" s="3" t="s">
        <v>629</v>
      </c>
      <c r="C510" s="17" t="s">
        <v>629</v>
      </c>
      <c r="D510" s="17" t="s">
        <v>629</v>
      </c>
      <c r="E510" s="17"/>
    </row>
    <row r="511" spans="1:5" x14ac:dyDescent="0.25">
      <c r="A511" s="3" t="s">
        <v>395</v>
      </c>
      <c r="B511" s="3" t="s">
        <v>1166</v>
      </c>
      <c r="C511" s="17" t="s">
        <v>630</v>
      </c>
      <c r="D511" s="17" t="s">
        <v>630</v>
      </c>
      <c r="E511" s="17"/>
    </row>
    <row r="512" spans="1:5" x14ac:dyDescent="0.25">
      <c r="A512" s="3" t="s">
        <v>396</v>
      </c>
      <c r="B512" s="3" t="s">
        <v>1239</v>
      </c>
      <c r="C512" s="17" t="s">
        <v>1239</v>
      </c>
      <c r="D512" s="17" t="s">
        <v>1239</v>
      </c>
      <c r="E512" s="17"/>
    </row>
    <row r="513" spans="1:5" x14ac:dyDescent="0.25">
      <c r="A513" s="3" t="s">
        <v>379</v>
      </c>
      <c r="B513" s="3" t="s">
        <v>1226</v>
      </c>
      <c r="C513" s="17" t="s">
        <v>82</v>
      </c>
      <c r="D513" s="17" t="s">
        <v>0</v>
      </c>
      <c r="E513" s="17"/>
    </row>
    <row r="514" spans="1:5" x14ac:dyDescent="0.25">
      <c r="A514" s="3" t="s">
        <v>397</v>
      </c>
      <c r="B514" s="3" t="s">
        <v>1203</v>
      </c>
      <c r="C514" s="17" t="s">
        <v>1203</v>
      </c>
      <c r="D514" s="17" t="s">
        <v>1203</v>
      </c>
      <c r="E514" s="17"/>
    </row>
    <row r="515" spans="1:5" x14ac:dyDescent="0.25">
      <c r="A515" s="3" t="s">
        <v>398</v>
      </c>
      <c r="B515" s="3" t="s">
        <v>1230</v>
      </c>
      <c r="C515" s="17" t="s">
        <v>1230</v>
      </c>
      <c r="D515" s="17" t="s">
        <v>1230</v>
      </c>
      <c r="E515" s="17"/>
    </row>
    <row r="516" spans="1:5" x14ac:dyDescent="0.25">
      <c r="A516" s="3" t="s">
        <v>399</v>
      </c>
      <c r="B516" s="3" t="s">
        <v>1221</v>
      </c>
      <c r="C516" s="17" t="s">
        <v>794</v>
      </c>
      <c r="D516" s="43" t="s">
        <v>910</v>
      </c>
      <c r="E516" s="17"/>
    </row>
    <row r="517" spans="1:5" x14ac:dyDescent="0.25">
      <c r="A517" s="3" t="s">
        <v>400</v>
      </c>
      <c r="B517" s="3" t="s">
        <v>1222</v>
      </c>
      <c r="C517" s="17" t="s">
        <v>795</v>
      </c>
      <c r="D517" s="43" t="s">
        <v>910</v>
      </c>
      <c r="E517" s="17"/>
    </row>
    <row r="518" spans="1:5" x14ac:dyDescent="0.25">
      <c r="A518" t="s">
        <v>401</v>
      </c>
      <c r="B518" t="s">
        <v>1224</v>
      </c>
      <c r="C518" t="s">
        <v>792</v>
      </c>
      <c r="D518" t="s">
        <v>910</v>
      </c>
      <c r="E518" s="17"/>
    </row>
    <row r="519" spans="1:5" x14ac:dyDescent="0.25">
      <c r="A519" t="s">
        <v>402</v>
      </c>
      <c r="B519" t="s">
        <v>1223</v>
      </c>
      <c r="C519" t="s">
        <v>793</v>
      </c>
      <c r="D519" t="s">
        <v>910</v>
      </c>
      <c r="E519" s="17"/>
    </row>
    <row r="520" spans="1:5" x14ac:dyDescent="0.25">
      <c r="A520" s="3" t="s">
        <v>380</v>
      </c>
      <c r="B520" s="3" t="s">
        <v>1219</v>
      </c>
      <c r="C520" s="17" t="s">
        <v>79</v>
      </c>
      <c r="D520" s="17" t="s">
        <v>0</v>
      </c>
      <c r="E520" s="17"/>
    </row>
    <row r="521" spans="1:5" x14ac:dyDescent="0.25">
      <c r="A521" s="3" t="s">
        <v>381</v>
      </c>
      <c r="B521" s="3" t="s">
        <v>1229</v>
      </c>
      <c r="C521" s="17" t="s">
        <v>81</v>
      </c>
      <c r="D521" s="17" t="s">
        <v>0</v>
      </c>
      <c r="E521" s="17"/>
    </row>
    <row r="522" spans="1:5" x14ac:dyDescent="0.25">
      <c r="A522" s="3" t="s">
        <v>382</v>
      </c>
      <c r="B522" s="3" t="s">
        <v>1220</v>
      </c>
      <c r="C522" s="17" t="s">
        <v>752</v>
      </c>
      <c r="D522" s="17" t="s">
        <v>0</v>
      </c>
      <c r="E522" s="17"/>
    </row>
    <row r="523" spans="1:5" x14ac:dyDescent="0.25">
      <c r="A523" s="3" t="s">
        <v>383</v>
      </c>
      <c r="B523" s="3" t="s">
        <v>1203</v>
      </c>
      <c r="C523" s="17" t="s">
        <v>1203</v>
      </c>
      <c r="D523" s="17" t="s">
        <v>1203</v>
      </c>
      <c r="E523" s="17"/>
    </row>
    <row r="524" spans="1:5" x14ac:dyDescent="0.25">
      <c r="A524" s="3" t="s">
        <v>384</v>
      </c>
      <c r="B524" s="3" t="s">
        <v>1239</v>
      </c>
      <c r="C524" s="17" t="s">
        <v>1239</v>
      </c>
      <c r="D524" s="17" t="s">
        <v>1239</v>
      </c>
      <c r="E524" s="43"/>
    </row>
    <row r="525" spans="1:5" x14ac:dyDescent="0.25">
      <c r="A525" s="3" t="s">
        <v>385</v>
      </c>
      <c r="B525" s="3" t="s">
        <v>1166</v>
      </c>
      <c r="C525" s="17" t="s">
        <v>630</v>
      </c>
      <c r="D525" s="17" t="s">
        <v>630</v>
      </c>
      <c r="E525" s="43"/>
    </row>
    <row r="526" spans="1:5" x14ac:dyDescent="0.25">
      <c r="A526" s="3" t="s">
        <v>386</v>
      </c>
      <c r="B526" s="3" t="s">
        <v>629</v>
      </c>
      <c r="C526" s="17" t="s">
        <v>629</v>
      </c>
      <c r="D526" s="17" t="s">
        <v>629</v>
      </c>
      <c r="E526" s="17"/>
    </row>
    <row r="527" spans="1:5" x14ac:dyDescent="0.25">
      <c r="A527" s="3" t="s">
        <v>403</v>
      </c>
      <c r="B527" s="3" t="s">
        <v>1225</v>
      </c>
      <c r="C527" s="17" t="s">
        <v>84</v>
      </c>
      <c r="D527" s="17" t="s">
        <v>0</v>
      </c>
      <c r="E527" s="17"/>
    </row>
    <row r="528" spans="1:5" x14ac:dyDescent="0.25">
      <c r="A528" s="3" t="s">
        <v>587</v>
      </c>
      <c r="B528" s="3" t="s">
        <v>629</v>
      </c>
      <c r="C528" s="17" t="s">
        <v>629</v>
      </c>
      <c r="D528" s="17" t="s">
        <v>629</v>
      </c>
      <c r="E528" s="17"/>
    </row>
    <row r="529" spans="1:5" x14ac:dyDescent="0.25">
      <c r="A529" s="3" t="s">
        <v>588</v>
      </c>
      <c r="B529" s="3" t="s">
        <v>1166</v>
      </c>
      <c r="C529" s="17" t="s">
        <v>630</v>
      </c>
      <c r="D529" s="17" t="s">
        <v>630</v>
      </c>
      <c r="E529" s="17"/>
    </row>
    <row r="530" spans="1:5" x14ac:dyDescent="0.25">
      <c r="A530" s="3" t="s">
        <v>589</v>
      </c>
      <c r="B530" s="3" t="s">
        <v>629</v>
      </c>
      <c r="C530" s="17" t="s">
        <v>629</v>
      </c>
      <c r="D530" s="17" t="s">
        <v>629</v>
      </c>
      <c r="E530" s="17"/>
    </row>
    <row r="531" spans="1:5" x14ac:dyDescent="0.25">
      <c r="A531" s="3" t="s">
        <v>590</v>
      </c>
      <c r="B531" s="3" t="s">
        <v>1166</v>
      </c>
      <c r="C531" s="17" t="s">
        <v>630</v>
      </c>
      <c r="D531" s="17" t="s">
        <v>630</v>
      </c>
      <c r="E531" s="17"/>
    </row>
    <row r="532" spans="1:5" x14ac:dyDescent="0.25">
      <c r="A532" s="3" t="s">
        <v>591</v>
      </c>
      <c r="B532" s="3" t="s">
        <v>629</v>
      </c>
      <c r="C532" s="17" t="s">
        <v>629</v>
      </c>
      <c r="D532" s="17" t="s">
        <v>629</v>
      </c>
      <c r="E532" s="17"/>
    </row>
    <row r="533" spans="1:5" x14ac:dyDescent="0.25">
      <c r="A533" s="3" t="s">
        <v>592</v>
      </c>
      <c r="B533" s="3" t="s">
        <v>1166</v>
      </c>
      <c r="C533" s="17" t="s">
        <v>630</v>
      </c>
      <c r="D533" s="17" t="s">
        <v>630</v>
      </c>
      <c r="E533" s="17"/>
    </row>
    <row r="534" spans="1:5" x14ac:dyDescent="0.25">
      <c r="A534" s="3" t="s">
        <v>593</v>
      </c>
      <c r="B534" s="3" t="s">
        <v>629</v>
      </c>
      <c r="C534" s="17" t="s">
        <v>629</v>
      </c>
      <c r="D534" s="17" t="s">
        <v>629</v>
      </c>
      <c r="E534" s="17"/>
    </row>
    <row r="535" spans="1:5" x14ac:dyDescent="0.25">
      <c r="A535" s="3" t="s">
        <v>594</v>
      </c>
      <c r="B535" s="3" t="s">
        <v>1166</v>
      </c>
      <c r="C535" s="17" t="s">
        <v>630</v>
      </c>
      <c r="D535" s="17" t="s">
        <v>630</v>
      </c>
      <c r="E535" s="17"/>
    </row>
    <row r="536" spans="1:5" x14ac:dyDescent="0.25">
      <c r="A536" s="3" t="s">
        <v>595</v>
      </c>
      <c r="B536" s="3" t="s">
        <v>629</v>
      </c>
      <c r="C536" s="17" t="s">
        <v>629</v>
      </c>
      <c r="D536" s="17" t="s">
        <v>629</v>
      </c>
      <c r="E536" s="17"/>
    </row>
    <row r="537" spans="1:5" x14ac:dyDescent="0.25">
      <c r="A537" s="3" t="s">
        <v>596</v>
      </c>
      <c r="B537" s="3" t="s">
        <v>1203</v>
      </c>
      <c r="C537" s="17" t="s">
        <v>1203</v>
      </c>
      <c r="D537" s="17" t="s">
        <v>1203</v>
      </c>
      <c r="E537" s="17"/>
    </row>
    <row r="538" spans="1:5" x14ac:dyDescent="0.25">
      <c r="A538" s="3" t="s">
        <v>579</v>
      </c>
      <c r="B538" s="3" t="s">
        <v>1246</v>
      </c>
      <c r="C538" s="17" t="s">
        <v>742</v>
      </c>
      <c r="D538" s="17" t="s">
        <v>0</v>
      </c>
      <c r="E538" s="17"/>
    </row>
    <row r="539" spans="1:5" x14ac:dyDescent="0.25">
      <c r="A539" s="3" t="s">
        <v>597</v>
      </c>
      <c r="B539" s="3" t="s">
        <v>1239</v>
      </c>
      <c r="C539" s="17" t="s">
        <v>1239</v>
      </c>
      <c r="D539" s="17" t="s">
        <v>1239</v>
      </c>
      <c r="E539" s="17"/>
    </row>
    <row r="540" spans="1:5" x14ac:dyDescent="0.25">
      <c r="A540" s="3" t="s">
        <v>598</v>
      </c>
      <c r="B540" s="3" t="s">
        <v>1193</v>
      </c>
      <c r="C540" s="17" t="s">
        <v>1193</v>
      </c>
      <c r="D540" s="17" t="s">
        <v>1193</v>
      </c>
      <c r="E540" s="17"/>
    </row>
    <row r="541" spans="1:5" x14ac:dyDescent="0.25">
      <c r="A541" s="3" t="s">
        <v>599</v>
      </c>
      <c r="B541" s="3" t="s">
        <v>1231</v>
      </c>
      <c r="C541" s="17" t="s">
        <v>785</v>
      </c>
      <c r="D541" s="43" t="s">
        <v>910</v>
      </c>
      <c r="E541" s="17"/>
    </row>
    <row r="542" spans="1:5" x14ac:dyDescent="0.25">
      <c r="A542" s="3" t="s">
        <v>600</v>
      </c>
      <c r="B542" s="3" t="s">
        <v>1232</v>
      </c>
      <c r="C542" s="17" t="s">
        <v>786</v>
      </c>
      <c r="D542" s="43" t="s">
        <v>910</v>
      </c>
      <c r="E542" s="17"/>
    </row>
    <row r="543" spans="1:5" x14ac:dyDescent="0.25">
      <c r="A543" t="s">
        <v>601</v>
      </c>
      <c r="B543" t="s">
        <v>1234</v>
      </c>
      <c r="C543" t="s">
        <v>783</v>
      </c>
      <c r="D543" t="s">
        <v>910</v>
      </c>
      <c r="E543" s="17"/>
    </row>
    <row r="544" spans="1:5" x14ac:dyDescent="0.25">
      <c r="A544" t="s">
        <v>602</v>
      </c>
      <c r="B544" t="s">
        <v>1233</v>
      </c>
      <c r="C544" t="s">
        <v>784</v>
      </c>
      <c r="D544" t="s">
        <v>910</v>
      </c>
      <c r="E544" s="17"/>
    </row>
    <row r="545" spans="1:5" x14ac:dyDescent="0.25">
      <c r="A545" s="3" t="s">
        <v>580</v>
      </c>
      <c r="B545" s="3" t="s">
        <v>1203</v>
      </c>
      <c r="C545" s="17" t="s">
        <v>1203</v>
      </c>
      <c r="D545" s="17" t="s">
        <v>1203</v>
      </c>
      <c r="E545" s="17"/>
    </row>
    <row r="546" spans="1:5" x14ac:dyDescent="0.25">
      <c r="A546" s="3" t="s">
        <v>581</v>
      </c>
      <c r="B546" s="3" t="s">
        <v>1227</v>
      </c>
      <c r="C546" s="17" t="s">
        <v>743</v>
      </c>
      <c r="D546" s="17" t="s">
        <v>0</v>
      </c>
      <c r="E546" s="17"/>
    </row>
    <row r="547" spans="1:5" x14ac:dyDescent="0.25">
      <c r="A547" s="3" t="s">
        <v>582</v>
      </c>
      <c r="B547" s="3" t="s">
        <v>1228</v>
      </c>
      <c r="C547" s="17" t="s">
        <v>83</v>
      </c>
      <c r="D547" s="17" t="s">
        <v>0</v>
      </c>
      <c r="E547" s="43"/>
    </row>
    <row r="548" spans="1:5" x14ac:dyDescent="0.25">
      <c r="A548" s="3" t="s">
        <v>583</v>
      </c>
      <c r="B548" s="3" t="s">
        <v>1239</v>
      </c>
      <c r="C548" s="17" t="s">
        <v>1239</v>
      </c>
      <c r="D548" s="17" t="s">
        <v>1239</v>
      </c>
      <c r="E548" s="43"/>
    </row>
    <row r="549" spans="1:5" x14ac:dyDescent="0.25">
      <c r="A549" s="3" t="s">
        <v>584</v>
      </c>
      <c r="B549" s="3" t="s">
        <v>1203</v>
      </c>
      <c r="C549" s="17" t="s">
        <v>1203</v>
      </c>
      <c r="D549" s="17" t="s">
        <v>1203</v>
      </c>
      <c r="E549" s="17"/>
    </row>
    <row r="550" spans="1:5" x14ac:dyDescent="0.25">
      <c r="A550" s="3" t="s">
        <v>585</v>
      </c>
      <c r="B550" s="3" t="s">
        <v>629</v>
      </c>
      <c r="C550" s="17" t="s">
        <v>629</v>
      </c>
      <c r="D550" s="17" t="s">
        <v>629</v>
      </c>
      <c r="E550" s="17"/>
    </row>
    <row r="551" spans="1:5" x14ac:dyDescent="0.25">
      <c r="A551" s="3" t="s">
        <v>586</v>
      </c>
      <c r="B551" s="3" t="s">
        <v>1166</v>
      </c>
      <c r="C551" s="17" t="s">
        <v>630</v>
      </c>
      <c r="D551" s="17" t="s">
        <v>630</v>
      </c>
      <c r="E551" s="17"/>
    </row>
    <row r="552" spans="1:5" x14ac:dyDescent="0.25">
      <c r="A552" s="3" t="s">
        <v>404</v>
      </c>
      <c r="B552" s="3" t="s">
        <v>1235</v>
      </c>
      <c r="C552" s="17" t="s">
        <v>86</v>
      </c>
      <c r="D552" s="17" t="s">
        <v>0</v>
      </c>
      <c r="E552" s="17"/>
    </row>
    <row r="553" spans="1:5" x14ac:dyDescent="0.25">
      <c r="A553" s="3" t="s">
        <v>413</v>
      </c>
      <c r="B553" s="3" t="s">
        <v>1166</v>
      </c>
      <c r="C553" s="17" t="s">
        <v>630</v>
      </c>
      <c r="D553" s="17" t="s">
        <v>630</v>
      </c>
      <c r="E553" s="17"/>
    </row>
    <row r="554" spans="1:5" x14ac:dyDescent="0.25">
      <c r="A554" s="3" t="s">
        <v>414</v>
      </c>
      <c r="B554" s="3" t="s">
        <v>629</v>
      </c>
      <c r="C554" s="17" t="s">
        <v>629</v>
      </c>
      <c r="D554" s="17" t="s">
        <v>629</v>
      </c>
      <c r="E554" s="17"/>
    </row>
    <row r="555" spans="1:5" x14ac:dyDescent="0.25">
      <c r="A555" s="3" t="s">
        <v>415</v>
      </c>
      <c r="B555" s="3" t="s">
        <v>1166</v>
      </c>
      <c r="C555" s="17" t="s">
        <v>630</v>
      </c>
      <c r="D555" s="17" t="s">
        <v>630</v>
      </c>
      <c r="E555" s="17"/>
    </row>
    <row r="556" spans="1:5" x14ac:dyDescent="0.25">
      <c r="A556" s="3" t="s">
        <v>416</v>
      </c>
      <c r="B556" s="3" t="s">
        <v>629</v>
      </c>
      <c r="C556" s="17" t="s">
        <v>629</v>
      </c>
      <c r="D556" s="17" t="s">
        <v>629</v>
      </c>
      <c r="E556" s="17"/>
    </row>
    <row r="557" spans="1:5" x14ac:dyDescent="0.25">
      <c r="A557" s="3" t="s">
        <v>417</v>
      </c>
      <c r="B557" s="3" t="s">
        <v>1166</v>
      </c>
      <c r="C557" s="17" t="s">
        <v>630</v>
      </c>
      <c r="D557" s="17" t="s">
        <v>630</v>
      </c>
      <c r="E557" s="17"/>
    </row>
    <row r="558" spans="1:5" x14ac:dyDescent="0.25">
      <c r="A558" s="3" t="s">
        <v>418</v>
      </c>
      <c r="B558" s="3" t="s">
        <v>629</v>
      </c>
      <c r="C558" s="17" t="s">
        <v>629</v>
      </c>
      <c r="D558" s="17" t="s">
        <v>629</v>
      </c>
      <c r="E558" s="17"/>
    </row>
    <row r="559" spans="1:5" x14ac:dyDescent="0.25">
      <c r="A559" s="3" t="s">
        <v>419</v>
      </c>
      <c r="B559" s="3" t="s">
        <v>1166</v>
      </c>
      <c r="C559" s="17" t="s">
        <v>630</v>
      </c>
      <c r="D559" s="17" t="s">
        <v>630</v>
      </c>
      <c r="E559" s="17"/>
    </row>
    <row r="560" spans="1:5" x14ac:dyDescent="0.25">
      <c r="A560" s="3" t="s">
        <v>420</v>
      </c>
      <c r="B560" s="3" t="s">
        <v>629</v>
      </c>
      <c r="C560" s="17" t="s">
        <v>629</v>
      </c>
      <c r="D560" s="17" t="s">
        <v>629</v>
      </c>
      <c r="E560" s="17"/>
    </row>
    <row r="561" spans="1:5" x14ac:dyDescent="0.25">
      <c r="A561" s="3" t="s">
        <v>421</v>
      </c>
      <c r="B561" s="3" t="s">
        <v>1166</v>
      </c>
      <c r="C561" s="17" t="s">
        <v>630</v>
      </c>
      <c r="D561" s="17" t="s">
        <v>630</v>
      </c>
      <c r="E561" s="17"/>
    </row>
    <row r="562" spans="1:5" x14ac:dyDescent="0.25">
      <c r="A562" s="3" t="s">
        <v>422</v>
      </c>
      <c r="B562" s="3" t="s">
        <v>1239</v>
      </c>
      <c r="C562" s="17" t="s">
        <v>1239</v>
      </c>
      <c r="D562" s="17" t="s">
        <v>1239</v>
      </c>
      <c r="E562" s="17"/>
    </row>
    <row r="563" spans="1:5" x14ac:dyDescent="0.25">
      <c r="A563" s="3" t="s">
        <v>405</v>
      </c>
      <c r="B563" s="3" t="s">
        <v>1236</v>
      </c>
      <c r="C563" s="17" t="s">
        <v>88</v>
      </c>
      <c r="D563" s="17" t="s">
        <v>0</v>
      </c>
      <c r="E563" s="17"/>
    </row>
    <row r="564" spans="1:5" x14ac:dyDescent="0.25">
      <c r="A564" s="3" t="s">
        <v>423</v>
      </c>
      <c r="B564" s="3" t="s">
        <v>1203</v>
      </c>
      <c r="C564" s="17" t="s">
        <v>1203</v>
      </c>
      <c r="D564" s="17" t="s">
        <v>1203</v>
      </c>
      <c r="E564" s="17"/>
    </row>
    <row r="565" spans="1:5" x14ac:dyDescent="0.25">
      <c r="A565" s="3" t="s">
        <v>424</v>
      </c>
      <c r="B565" s="3" t="s">
        <v>1230</v>
      </c>
      <c r="C565" s="17" t="s">
        <v>1230</v>
      </c>
      <c r="D565" s="17" t="s">
        <v>1230</v>
      </c>
      <c r="E565" s="17"/>
    </row>
    <row r="566" spans="1:5" x14ac:dyDescent="0.25">
      <c r="A566" s="3" t="s">
        <v>425</v>
      </c>
      <c r="B566" s="3" t="s">
        <v>1240</v>
      </c>
      <c r="C566" s="17" t="s">
        <v>774</v>
      </c>
      <c r="D566" s="43" t="s">
        <v>910</v>
      </c>
      <c r="E566" s="17"/>
    </row>
    <row r="567" spans="1:5" x14ac:dyDescent="0.25">
      <c r="A567" s="3" t="s">
        <v>426</v>
      </c>
      <c r="B567" s="3" t="s">
        <v>1241</v>
      </c>
      <c r="C567" s="17" t="s">
        <v>775</v>
      </c>
      <c r="D567" s="43" t="s">
        <v>910</v>
      </c>
      <c r="E567" s="17"/>
    </row>
    <row r="568" spans="1:5" x14ac:dyDescent="0.25">
      <c r="A568" t="s">
        <v>427</v>
      </c>
      <c r="B568" t="s">
        <v>1243</v>
      </c>
      <c r="C568" t="s">
        <v>905</v>
      </c>
      <c r="D568" t="s">
        <v>910</v>
      </c>
      <c r="E568" s="17"/>
    </row>
    <row r="569" spans="1:5" x14ac:dyDescent="0.25">
      <c r="A569" t="s">
        <v>428</v>
      </c>
      <c r="B569" t="s">
        <v>1242</v>
      </c>
      <c r="C569" t="s">
        <v>773</v>
      </c>
      <c r="D569" t="s">
        <v>910</v>
      </c>
      <c r="E569" s="17"/>
    </row>
    <row r="570" spans="1:5" x14ac:dyDescent="0.25">
      <c r="A570" s="3" t="s">
        <v>406</v>
      </c>
      <c r="B570" s="3" t="s">
        <v>1239</v>
      </c>
      <c r="C570" s="17" t="s">
        <v>1239</v>
      </c>
      <c r="D570" s="17" t="s">
        <v>1239</v>
      </c>
      <c r="E570" s="43"/>
    </row>
    <row r="571" spans="1:5" x14ac:dyDescent="0.25">
      <c r="A571" s="3" t="s">
        <v>407</v>
      </c>
      <c r="B571" s="3" t="s">
        <v>1237</v>
      </c>
      <c r="C571" s="17" t="s">
        <v>87</v>
      </c>
      <c r="D571" s="17" t="s">
        <v>0</v>
      </c>
      <c r="E571" s="43"/>
    </row>
    <row r="572" spans="1:5" x14ac:dyDescent="0.25">
      <c r="A572" s="3" t="s">
        <v>408</v>
      </c>
      <c r="B572" s="3" t="s">
        <v>1238</v>
      </c>
      <c r="C572" s="17" t="s">
        <v>85</v>
      </c>
      <c r="D572" s="17" t="s">
        <v>0</v>
      </c>
      <c r="E572" s="17"/>
    </row>
    <row r="573" spans="1:5" x14ac:dyDescent="0.25">
      <c r="A573" s="3" t="s">
        <v>409</v>
      </c>
      <c r="B573" s="3" t="s">
        <v>1203</v>
      </c>
      <c r="C573" s="17" t="s">
        <v>1203</v>
      </c>
      <c r="D573" s="17" t="s">
        <v>1203</v>
      </c>
      <c r="E573" s="17"/>
    </row>
    <row r="574" spans="1:5" x14ac:dyDescent="0.25">
      <c r="A574" s="3" t="s">
        <v>410</v>
      </c>
      <c r="B574" s="3" t="s">
        <v>1239</v>
      </c>
      <c r="C574" s="17" t="s">
        <v>1239</v>
      </c>
      <c r="D574" s="17" t="s">
        <v>1239</v>
      </c>
      <c r="E574" s="17"/>
    </row>
    <row r="575" spans="1:5" x14ac:dyDescent="0.25">
      <c r="A575" s="3" t="s">
        <v>411</v>
      </c>
      <c r="B575" s="3" t="s">
        <v>1166</v>
      </c>
      <c r="C575" s="17" t="s">
        <v>630</v>
      </c>
      <c r="D575" s="17" t="s">
        <v>630</v>
      </c>
      <c r="E575" s="17"/>
    </row>
    <row r="576" spans="1:5" x14ac:dyDescent="0.25">
      <c r="A576" s="3" t="s">
        <v>412</v>
      </c>
      <c r="B576" s="3" t="s">
        <v>629</v>
      </c>
      <c r="C576" s="17" t="s">
        <v>629</v>
      </c>
      <c r="D576" s="17" t="s">
        <v>629</v>
      </c>
      <c r="E576" s="17"/>
    </row>
    <row r="577" spans="1:5" x14ac:dyDescent="0.25">
      <c r="A577" s="3" t="s">
        <v>429</v>
      </c>
      <c r="B577" s="3" t="s">
        <v>1244</v>
      </c>
      <c r="C577" s="17" t="s">
        <v>92</v>
      </c>
      <c r="D577" s="17" t="s">
        <v>0</v>
      </c>
      <c r="E577" s="17"/>
    </row>
    <row r="578" spans="1:5" x14ac:dyDescent="0.25">
      <c r="A578" s="3" t="s">
        <v>438</v>
      </c>
      <c r="B578" s="3" t="s">
        <v>1239</v>
      </c>
      <c r="C578" s="17" t="s">
        <v>1239</v>
      </c>
      <c r="D578" s="17" t="s">
        <v>1239</v>
      </c>
      <c r="E578" s="17"/>
    </row>
    <row r="579" spans="1:5" x14ac:dyDescent="0.25">
      <c r="A579" s="3" t="s">
        <v>439</v>
      </c>
      <c r="B579" s="3" t="s">
        <v>1203</v>
      </c>
      <c r="C579" s="17" t="s">
        <v>1203</v>
      </c>
      <c r="D579" s="17" t="s">
        <v>1203</v>
      </c>
      <c r="E579" s="17"/>
    </row>
    <row r="580" spans="1:5" x14ac:dyDescent="0.25">
      <c r="A580" s="3" t="s">
        <v>440</v>
      </c>
      <c r="B580" s="3" t="s">
        <v>1239</v>
      </c>
      <c r="C580" s="17" t="s">
        <v>1239</v>
      </c>
      <c r="D580" s="17" t="s">
        <v>1239</v>
      </c>
      <c r="E580" s="17"/>
    </row>
    <row r="581" spans="1:5" x14ac:dyDescent="0.25">
      <c r="A581" s="3" t="s">
        <v>441</v>
      </c>
      <c r="B581" s="3" t="s">
        <v>1203</v>
      </c>
      <c r="C581" s="17" t="s">
        <v>1203</v>
      </c>
      <c r="D581" s="17" t="s">
        <v>1203</v>
      </c>
      <c r="E581" s="17"/>
    </row>
    <row r="582" spans="1:5" x14ac:dyDescent="0.25">
      <c r="A582" s="3" t="s">
        <v>442</v>
      </c>
      <c r="B582" s="3" t="s">
        <v>1239</v>
      </c>
      <c r="C582" s="17" t="s">
        <v>1239</v>
      </c>
      <c r="D582" s="17" t="s">
        <v>1239</v>
      </c>
      <c r="E582" s="17"/>
    </row>
    <row r="583" spans="1:5" x14ac:dyDescent="0.25">
      <c r="A583" s="3" t="s">
        <v>443</v>
      </c>
      <c r="B583" s="3" t="s">
        <v>1203</v>
      </c>
      <c r="C583" s="17" t="s">
        <v>1203</v>
      </c>
      <c r="D583" s="17" t="s">
        <v>1203</v>
      </c>
      <c r="E583" s="17"/>
    </row>
    <row r="584" spans="1:5" x14ac:dyDescent="0.25">
      <c r="A584" s="3" t="s">
        <v>444</v>
      </c>
      <c r="B584" s="3" t="s">
        <v>1239</v>
      </c>
      <c r="C584" s="17" t="s">
        <v>1239</v>
      </c>
      <c r="D584" s="17" t="s">
        <v>1239</v>
      </c>
      <c r="E584" s="17"/>
    </row>
    <row r="585" spans="1:5" x14ac:dyDescent="0.25">
      <c r="A585" s="3" t="s">
        <v>445</v>
      </c>
      <c r="B585" s="3" t="s">
        <v>1203</v>
      </c>
      <c r="C585" s="17" t="s">
        <v>1203</v>
      </c>
      <c r="D585" s="17" t="s">
        <v>1203</v>
      </c>
      <c r="E585" s="17"/>
    </row>
    <row r="586" spans="1:5" x14ac:dyDescent="0.25">
      <c r="A586" s="3" t="s">
        <v>446</v>
      </c>
      <c r="B586" s="3" t="s">
        <v>1239</v>
      </c>
      <c r="C586" s="17" t="s">
        <v>1239</v>
      </c>
      <c r="D586" s="17" t="s">
        <v>1239</v>
      </c>
      <c r="E586" s="17"/>
    </row>
    <row r="587" spans="1:5" x14ac:dyDescent="0.25">
      <c r="A587" s="3" t="s">
        <v>447</v>
      </c>
      <c r="B587" s="3" t="s">
        <v>1203</v>
      </c>
      <c r="C587" s="17" t="s">
        <v>1203</v>
      </c>
      <c r="D587" s="17" t="s">
        <v>1203</v>
      </c>
      <c r="E587" s="17"/>
    </row>
    <row r="588" spans="1:5" x14ac:dyDescent="0.25">
      <c r="A588" s="3" t="s">
        <v>430</v>
      </c>
      <c r="B588" s="3" t="s">
        <v>1245</v>
      </c>
      <c r="C588" s="17" t="s">
        <v>90</v>
      </c>
      <c r="D588" s="17" t="s">
        <v>0</v>
      </c>
      <c r="E588" s="17"/>
    </row>
    <row r="589" spans="1:5" x14ac:dyDescent="0.25">
      <c r="A589" s="3" t="s">
        <v>448</v>
      </c>
      <c r="B589" s="3" t="s">
        <v>1239</v>
      </c>
      <c r="C589" s="17" t="s">
        <v>1239</v>
      </c>
      <c r="D589" s="17" t="s">
        <v>1239</v>
      </c>
      <c r="E589" s="17"/>
    </row>
    <row r="590" spans="1:5" x14ac:dyDescent="0.25">
      <c r="A590" s="46" t="s">
        <v>449</v>
      </c>
      <c r="B590" s="46" t="s">
        <v>1230</v>
      </c>
      <c r="C590" s="17" t="s">
        <v>1230</v>
      </c>
      <c r="D590" s="17" t="s">
        <v>1230</v>
      </c>
      <c r="E590" s="17"/>
    </row>
    <row r="591" spans="1:5" x14ac:dyDescent="0.25">
      <c r="A591" s="3" t="s">
        <v>450</v>
      </c>
      <c r="B591" s="3" t="s">
        <v>1249</v>
      </c>
      <c r="C591" s="17" t="s">
        <v>766</v>
      </c>
      <c r="D591" s="43" t="s">
        <v>910</v>
      </c>
      <c r="E591" s="17"/>
    </row>
    <row r="592" spans="1:5" x14ac:dyDescent="0.25">
      <c r="A592" s="3" t="s">
        <v>451</v>
      </c>
      <c r="B592" s="3" t="s">
        <v>1250</v>
      </c>
      <c r="C592" s="17" t="s">
        <v>767</v>
      </c>
      <c r="D592" s="43" t="s">
        <v>910</v>
      </c>
      <c r="E592" s="17"/>
    </row>
    <row r="593" spans="1:5" x14ac:dyDescent="0.25">
      <c r="A593" t="s">
        <v>452</v>
      </c>
      <c r="B593" t="s">
        <v>1252</v>
      </c>
      <c r="C593" t="s">
        <v>764</v>
      </c>
      <c r="D593" t="s">
        <v>910</v>
      </c>
      <c r="E593" s="43"/>
    </row>
    <row r="594" spans="1:5" x14ac:dyDescent="0.25">
      <c r="A594" t="s">
        <v>453</v>
      </c>
      <c r="B594" t="s">
        <v>1251</v>
      </c>
      <c r="C594" t="s">
        <v>765</v>
      </c>
      <c r="D594" t="s">
        <v>910</v>
      </c>
      <c r="E594" s="43"/>
    </row>
    <row r="595" spans="1:5" x14ac:dyDescent="0.25">
      <c r="A595" s="3" t="s">
        <v>431</v>
      </c>
      <c r="B595" s="3" t="s">
        <v>1203</v>
      </c>
      <c r="C595" s="17" t="s">
        <v>1203</v>
      </c>
      <c r="D595" s="17" t="s">
        <v>1203</v>
      </c>
      <c r="E595" s="17"/>
    </row>
    <row r="596" spans="1:5" x14ac:dyDescent="0.25">
      <c r="A596" s="3" t="s">
        <v>432</v>
      </c>
      <c r="B596" s="3" t="s">
        <v>1247</v>
      </c>
      <c r="C596" s="17" t="s">
        <v>91</v>
      </c>
      <c r="D596" s="17" t="s">
        <v>0</v>
      </c>
      <c r="E596" s="17"/>
    </row>
    <row r="597" spans="1:5" x14ac:dyDescent="0.25">
      <c r="A597" s="3" t="s">
        <v>433</v>
      </c>
      <c r="B597" s="3" t="s">
        <v>1248</v>
      </c>
      <c r="C597" s="17" t="s">
        <v>89</v>
      </c>
      <c r="D597" s="17" t="s">
        <v>0</v>
      </c>
      <c r="E597" s="17"/>
    </row>
    <row r="598" spans="1:5" x14ac:dyDescent="0.25">
      <c r="A598" s="3" t="s">
        <v>434</v>
      </c>
      <c r="B598" s="3" t="s">
        <v>1239</v>
      </c>
      <c r="C598" s="17" t="s">
        <v>1239</v>
      </c>
      <c r="D598" s="17" t="s">
        <v>1239</v>
      </c>
      <c r="E598" s="17"/>
    </row>
    <row r="599" spans="1:5" x14ac:dyDescent="0.25">
      <c r="A599" s="3" t="s">
        <v>435</v>
      </c>
      <c r="B599" s="3" t="s">
        <v>1203</v>
      </c>
      <c r="C599" s="17" t="s">
        <v>1203</v>
      </c>
      <c r="D599" s="17" t="s">
        <v>1203</v>
      </c>
      <c r="E599" s="17"/>
    </row>
    <row r="600" spans="1:5" x14ac:dyDescent="0.25">
      <c r="A600" s="3" t="s">
        <v>436</v>
      </c>
      <c r="B600" s="3" t="s">
        <v>1239</v>
      </c>
      <c r="C600" s="17" t="s">
        <v>1239</v>
      </c>
      <c r="D600" s="17" t="s">
        <v>1239</v>
      </c>
      <c r="E600" s="17"/>
    </row>
    <row r="601" spans="1:5" x14ac:dyDescent="0.25">
      <c r="A601" s="3" t="s">
        <v>437</v>
      </c>
      <c r="B601" s="3" t="s">
        <v>1203</v>
      </c>
      <c r="C601" s="17" t="s">
        <v>1203</v>
      </c>
      <c r="D601" s="17" t="s">
        <v>1203</v>
      </c>
      <c r="E601" s="17"/>
    </row>
    <row r="602" spans="1:5" x14ac:dyDescent="0.25">
      <c r="A602" s="3" t="s">
        <v>454</v>
      </c>
      <c r="B602" s="3" t="s">
        <v>1253</v>
      </c>
      <c r="C602" s="17" t="s">
        <v>96</v>
      </c>
      <c r="D602" s="17" t="s">
        <v>0</v>
      </c>
      <c r="E602" s="17"/>
    </row>
    <row r="603" spans="1:5" x14ac:dyDescent="0.25">
      <c r="A603" s="3" t="s">
        <v>463</v>
      </c>
      <c r="B603" s="3" t="s">
        <v>1203</v>
      </c>
      <c r="C603" s="17" t="s">
        <v>1203</v>
      </c>
      <c r="D603" s="17" t="s">
        <v>1203</v>
      </c>
      <c r="E603" s="17"/>
    </row>
    <row r="604" spans="1:5" x14ac:dyDescent="0.25">
      <c r="A604" s="3" t="s">
        <v>464</v>
      </c>
      <c r="B604" s="3" t="s">
        <v>1239</v>
      </c>
      <c r="C604" s="17" t="s">
        <v>1239</v>
      </c>
      <c r="D604" s="17" t="s">
        <v>1239</v>
      </c>
      <c r="E604" s="17"/>
    </row>
    <row r="605" spans="1:5" x14ac:dyDescent="0.25">
      <c r="A605" s="3" t="s">
        <v>465</v>
      </c>
      <c r="B605" s="3" t="s">
        <v>1203</v>
      </c>
      <c r="C605" s="17" t="s">
        <v>1203</v>
      </c>
      <c r="D605" s="17" t="s">
        <v>1203</v>
      </c>
      <c r="E605" s="17"/>
    </row>
    <row r="606" spans="1:5" x14ac:dyDescent="0.25">
      <c r="A606" s="3" t="s">
        <v>466</v>
      </c>
      <c r="B606" s="3" t="s">
        <v>1239</v>
      </c>
      <c r="C606" s="17" t="s">
        <v>1239</v>
      </c>
      <c r="D606" s="17" t="s">
        <v>1239</v>
      </c>
      <c r="E606" s="17"/>
    </row>
    <row r="607" spans="1:5" x14ac:dyDescent="0.25">
      <c r="A607" s="3" t="s">
        <v>467</v>
      </c>
      <c r="B607" s="3" t="s">
        <v>1203</v>
      </c>
      <c r="C607" s="17" t="s">
        <v>1203</v>
      </c>
      <c r="D607" s="17" t="s">
        <v>1203</v>
      </c>
      <c r="E607" s="17"/>
    </row>
    <row r="608" spans="1:5" x14ac:dyDescent="0.25">
      <c r="A608" s="3" t="s">
        <v>468</v>
      </c>
      <c r="B608" s="3" t="s">
        <v>1239</v>
      </c>
      <c r="C608" s="17" t="s">
        <v>1239</v>
      </c>
      <c r="D608" s="17" t="s">
        <v>1239</v>
      </c>
      <c r="E608" s="17"/>
    </row>
    <row r="609" spans="1:5" x14ac:dyDescent="0.25">
      <c r="A609" s="3" t="s">
        <v>469</v>
      </c>
      <c r="B609" s="3" t="s">
        <v>1203</v>
      </c>
      <c r="C609" s="17" t="s">
        <v>1203</v>
      </c>
      <c r="D609" s="17" t="s">
        <v>1203</v>
      </c>
      <c r="E609" s="17"/>
    </row>
    <row r="610" spans="1:5" x14ac:dyDescent="0.25">
      <c r="A610" s="3" t="s">
        <v>470</v>
      </c>
      <c r="B610" s="3" t="s">
        <v>1239</v>
      </c>
      <c r="C610" s="17" t="s">
        <v>1239</v>
      </c>
      <c r="D610" s="17" t="s">
        <v>1239</v>
      </c>
      <c r="E610" s="17"/>
    </row>
    <row r="611" spans="1:5" x14ac:dyDescent="0.25">
      <c r="A611" s="3" t="s">
        <v>471</v>
      </c>
      <c r="B611" s="3" t="s">
        <v>1203</v>
      </c>
      <c r="C611" s="17" t="s">
        <v>1203</v>
      </c>
      <c r="D611" s="17" t="s">
        <v>1203</v>
      </c>
      <c r="E611" s="17"/>
    </row>
    <row r="612" spans="1:5" x14ac:dyDescent="0.25">
      <c r="A612" s="3" t="s">
        <v>472</v>
      </c>
      <c r="B612" s="3" t="s">
        <v>1239</v>
      </c>
      <c r="C612" s="17" t="s">
        <v>1239</v>
      </c>
      <c r="D612" s="17" t="s">
        <v>1239</v>
      </c>
      <c r="E612" s="17"/>
    </row>
    <row r="613" spans="1:5" x14ac:dyDescent="0.25">
      <c r="A613" s="3" t="s">
        <v>455</v>
      </c>
      <c r="B613" s="3" t="s">
        <v>1254</v>
      </c>
      <c r="C613" s="17" t="s">
        <v>94</v>
      </c>
      <c r="D613" s="17" t="s">
        <v>0</v>
      </c>
      <c r="E613" s="17"/>
    </row>
    <row r="614" spans="1:5" x14ac:dyDescent="0.25">
      <c r="A614" s="3" t="s">
        <v>473</v>
      </c>
      <c r="B614" s="3" t="s">
        <v>1257</v>
      </c>
      <c r="C614" s="17" t="s">
        <v>756</v>
      </c>
      <c r="D614" s="17" t="s">
        <v>0</v>
      </c>
      <c r="E614" s="17"/>
    </row>
    <row r="615" spans="1:5" x14ac:dyDescent="0.25">
      <c r="A615" s="3" t="s">
        <v>474</v>
      </c>
      <c r="B615" s="3" t="s">
        <v>1230</v>
      </c>
      <c r="C615" s="17" t="s">
        <v>1230</v>
      </c>
      <c r="D615" s="17" t="s">
        <v>1230</v>
      </c>
      <c r="E615" s="17"/>
    </row>
    <row r="616" spans="1:5" x14ac:dyDescent="0.25">
      <c r="A616" s="3" t="s">
        <v>475</v>
      </c>
      <c r="B616" s="3" t="s">
        <v>1230</v>
      </c>
      <c r="C616" s="17" t="s">
        <v>1230</v>
      </c>
      <c r="D616" s="17" t="s">
        <v>1230</v>
      </c>
      <c r="E616" s="17"/>
    </row>
    <row r="617" spans="1:5" x14ac:dyDescent="0.25">
      <c r="A617" s="3" t="s">
        <v>476</v>
      </c>
      <c r="B617" s="3" t="s">
        <v>1230</v>
      </c>
      <c r="C617" s="17" t="s">
        <v>1230</v>
      </c>
      <c r="D617" s="17" t="s">
        <v>1230</v>
      </c>
      <c r="E617" s="17"/>
    </row>
    <row r="618" spans="1:5" x14ac:dyDescent="0.25">
      <c r="A618" s="3" t="s">
        <v>477</v>
      </c>
      <c r="B618" s="3" t="s">
        <v>1230</v>
      </c>
      <c r="C618" s="17" t="s">
        <v>1230</v>
      </c>
      <c r="D618" s="17" t="s">
        <v>1230</v>
      </c>
      <c r="E618" s="17"/>
    </row>
    <row r="619" spans="1:5" x14ac:dyDescent="0.25">
      <c r="A619" s="3" t="s">
        <v>478</v>
      </c>
      <c r="B619" s="3" t="s">
        <v>1230</v>
      </c>
      <c r="C619" s="17" t="s">
        <v>1230</v>
      </c>
      <c r="D619" s="17" t="s">
        <v>1230</v>
      </c>
      <c r="E619" s="17"/>
    </row>
    <row r="620" spans="1:5" x14ac:dyDescent="0.25">
      <c r="A620" s="3" t="s">
        <v>456</v>
      </c>
      <c r="B620" s="3" t="s">
        <v>1239</v>
      </c>
      <c r="C620" s="17" t="s">
        <v>1239</v>
      </c>
      <c r="D620" s="17" t="s">
        <v>1239</v>
      </c>
      <c r="E620" s="17"/>
    </row>
    <row r="621" spans="1:5" x14ac:dyDescent="0.25">
      <c r="A621" s="3" t="s">
        <v>457</v>
      </c>
      <c r="B621" s="3" t="s">
        <v>1255</v>
      </c>
      <c r="C621" s="17" t="s">
        <v>97</v>
      </c>
      <c r="D621" s="17" t="s">
        <v>0</v>
      </c>
      <c r="E621" s="17"/>
    </row>
    <row r="622" spans="1:5" x14ac:dyDescent="0.25">
      <c r="A622" s="3" t="s">
        <v>458</v>
      </c>
      <c r="B622" s="3" t="s">
        <v>1256</v>
      </c>
      <c r="C622" s="17" t="s">
        <v>93</v>
      </c>
      <c r="D622" s="17" t="s">
        <v>0</v>
      </c>
      <c r="E622" s="17"/>
    </row>
    <row r="623" spans="1:5" x14ac:dyDescent="0.25">
      <c r="A623" s="3" t="s">
        <v>459</v>
      </c>
      <c r="B623" s="3" t="s">
        <v>1203</v>
      </c>
      <c r="C623" s="17" t="s">
        <v>1203</v>
      </c>
      <c r="D623" s="17" t="s">
        <v>1203</v>
      </c>
      <c r="E623" s="17"/>
    </row>
    <row r="624" spans="1:5" x14ac:dyDescent="0.25">
      <c r="A624" s="3" t="s">
        <v>460</v>
      </c>
      <c r="B624" s="3" t="s">
        <v>1239</v>
      </c>
      <c r="C624" s="17" t="s">
        <v>1239</v>
      </c>
      <c r="D624" s="17" t="s">
        <v>1239</v>
      </c>
      <c r="E624" s="17"/>
    </row>
    <row r="625" spans="1:5" x14ac:dyDescent="0.25">
      <c r="A625" s="3" t="s">
        <v>461</v>
      </c>
      <c r="B625" s="3" t="s">
        <v>1203</v>
      </c>
      <c r="C625" s="17" t="s">
        <v>1203</v>
      </c>
      <c r="D625" s="17" t="s">
        <v>1203</v>
      </c>
      <c r="E625" s="17"/>
    </row>
    <row r="626" spans="1:5" x14ac:dyDescent="0.25">
      <c r="A626" s="3" t="s">
        <v>462</v>
      </c>
      <c r="B626" s="3" t="s">
        <v>1239</v>
      </c>
      <c r="C626" s="17" t="s">
        <v>1239</v>
      </c>
      <c r="D626" s="17" t="s">
        <v>1239</v>
      </c>
      <c r="E626" s="17"/>
    </row>
    <row r="627" spans="1:5" x14ac:dyDescent="0.25">
      <c r="B627" s="19"/>
    </row>
    <row r="628" spans="1:5" x14ac:dyDescent="0.25">
      <c r="B628" s="19"/>
    </row>
    <row r="629" spans="1:5" x14ac:dyDescent="0.25">
      <c r="B629" s="19"/>
    </row>
  </sheetData>
  <autoFilter ref="A1:D1" xr:uid="{00000000-0009-0000-0000-000000000000}">
    <sortState xmlns:xlrd2="http://schemas.microsoft.com/office/spreadsheetml/2017/richdata2" ref="A2:D626">
      <sortCondition ref="A1"/>
    </sortState>
  </autoFilter>
  <sortState xmlns:xlrd2="http://schemas.microsoft.com/office/spreadsheetml/2017/richdata2" ref="A369:D432">
    <sortCondition ref="B369:B432"/>
  </sortState>
  <phoneticPr fontId="7" type="noConversion"/>
  <conditionalFormatting sqref="G17:AE41">
    <cfRule type="expression" dxfId="16" priority="1">
      <formula>VLOOKUP($F17&amp;G$16,PinList,4,0)="VDIG2V5"</formula>
    </cfRule>
    <cfRule type="expression" dxfId="15" priority="2">
      <formula>VLOOKUP($F17&amp;G$16,PinList,4,0)="DLL"</formula>
    </cfRule>
    <cfRule type="expression" dxfId="14" priority="3">
      <formula>VLOOKUP($F17&amp;G$16,PinList,4,0)="SpaceWire"</formula>
    </cfRule>
    <cfRule type="expression" dxfId="13" priority="133">
      <formula>VLOOKUP($F17&amp;G$16,PinList,4,0)="VSS3V3"</formula>
    </cfRule>
    <cfRule type="expression" dxfId="12" priority="134">
      <formula>VLOOKUP($F17&amp;G$16,PinList,4,0)="GPIO"</formula>
    </cfRule>
    <cfRule type="expression" dxfId="11" priority="135">
      <formula>VLOOKUP($F17&amp;G$16,PinList,4,0)="Bootstrap"</formula>
    </cfRule>
    <cfRule type="expression" dxfId="10" priority="136">
      <formula>VLOOKUP($F17&amp;G$16,PinList,4,0)="Sys/spw CLK"</formula>
    </cfRule>
    <cfRule type="expression" dxfId="9" priority="137">
      <formula>VLOOKUP($F17&amp;G$16,PinList,4,0)="JTAG"</formula>
    </cfRule>
    <cfRule type="expression" dxfId="8" priority="138">
      <formula>VLOOKUP($F17&amp;G$16,PinList,4,0)="MIL-1553"</formula>
    </cfRule>
    <cfRule type="expression" dxfId="7" priority="139">
      <formula>VLOOKUP($F17&amp;G$16,PinList,4,0)="SPI"</formula>
    </cfRule>
    <cfRule type="expression" dxfId="6" priority="140">
      <formula>VLOOKUP($F17&amp;G$16,PinList,4,0)="PROM"</formula>
    </cfRule>
    <cfRule type="expression" dxfId="5" priority="141">
      <formula>VLOOKUP($F17&amp;G$16,PinList,4,0)="Ethernet"</formula>
    </cfRule>
    <cfRule type="expression" dxfId="4" priority="142">
      <formula>VLOOKUP($F17&amp;G$16,PinList,4,0)="SDRAM"</formula>
    </cfRule>
    <cfRule type="expression" dxfId="3" priority="143">
      <formula>VLOOKUP($F17&amp;G$16,PinList,4,0)="VDD"</formula>
    </cfRule>
    <cfRule type="expression" dxfId="2" priority="144">
      <formula>VLOOKUP($F17&amp;G$16,PinList,4,0)="VDIG3V3"</formula>
    </cfRule>
    <cfRule type="expression" dxfId="1" priority="145">
      <formula>VLOOKUP($F17&amp;G$16,PinList,4,0)="GND"</formula>
    </cfRule>
    <cfRule type="expression" dxfId="0" priority="147">
      <formula>VLOOKUP($F17&amp;G$16,PinList,4,0)="VSS2V5"</formula>
    </cfRule>
  </conditionalFormatting>
  <dataValidations disablePrompts="1" count="1">
    <dataValidation allowBlank="1" showInputMessage="1" showErrorMessage="1" sqref="B627:B629" xr:uid="{00000000-0002-0000-0000-000000000000}"/>
  </dataValidations>
  <pageMargins left="0.75" right="0.75" top="1" bottom="1" header="0.5" footer="0.5"/>
  <pageSetup paperSize="9" orientation="portrait" horizontalDpi="4294967292" verticalDpi="4294967292"/>
  <headerFooter>
    <oddHeader>&amp;R&amp;"Arial"&amp;12&amp;BST Confidential&amp;B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9D53-F8BC-4E95-8BB3-9E2F88BDEC25}">
  <dimension ref="A1:D2"/>
  <sheetViews>
    <sheetView workbookViewId="0">
      <selection activeCell="C15" sqref="C15"/>
    </sheetView>
  </sheetViews>
  <sheetFormatPr defaultRowHeight="15.75" x14ac:dyDescent="0.25"/>
  <cols>
    <col min="1" max="1" width="12.5" bestFit="1" customWidth="1"/>
    <col min="2" max="2" width="10.125" bestFit="1" customWidth="1"/>
  </cols>
  <sheetData>
    <row r="1" spans="1:4" x14ac:dyDescent="0.25">
      <c r="A1" s="49" t="s">
        <v>1293</v>
      </c>
      <c r="B1" s="49" t="s">
        <v>1292</v>
      </c>
      <c r="C1" s="49" t="s">
        <v>1294</v>
      </c>
      <c r="D1" s="49"/>
    </row>
    <row r="2" spans="1:4" x14ac:dyDescent="0.25">
      <c r="A2" t="s">
        <v>1290</v>
      </c>
      <c r="B2" s="48">
        <v>44041</v>
      </c>
      <c r="C2" t="s">
        <v>1291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/>
  </sheetViews>
  <sheetFormatPr defaultColWidth="8.875" defaultRowHeight="15.75" x14ac:dyDescent="0.25"/>
  <sheetData>
    <row r="1" spans="1:7" x14ac:dyDescent="0.25">
      <c r="A1" t="s">
        <v>1277</v>
      </c>
      <c r="B1" t="s">
        <v>1278</v>
      </c>
      <c r="C1" t="s">
        <v>1279</v>
      </c>
      <c r="D1" t="s">
        <v>1280</v>
      </c>
      <c r="E1" t="s">
        <v>1281</v>
      </c>
      <c r="F1" t="s">
        <v>1282</v>
      </c>
      <c r="G1" t="s">
        <v>1283</v>
      </c>
    </row>
    <row r="2" spans="1:7" x14ac:dyDescent="0.25">
      <c r="A2" t="s">
        <v>1284</v>
      </c>
      <c r="B2" t="s">
        <v>1285</v>
      </c>
      <c r="C2" t="s">
        <v>1286</v>
      </c>
      <c r="D2" t="s">
        <v>1287</v>
      </c>
      <c r="E2" t="s">
        <v>1288</v>
      </c>
      <c r="F2">
        <v>13</v>
      </c>
      <c r="G2" t="s">
        <v>1289</v>
      </c>
    </row>
  </sheetData>
  <pageMargins left="0.7" right="0.7" top="0.75" bottom="0.75" header="0.3" footer="0.3"/>
  <pageSetup orientation="portrait"/>
  <headerFooter>
    <oddHeader>&amp;R&amp;"Arial"&amp;12&amp;BST Confidential&amp;B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I D   x m l n s = " h t t p : / / t e m p u r i . o r g / W o r k b o o k M a r k . x s d " > 1 8 a 6 1 e 1 9 - 6 4 f 3 - 4 c 2 d - a 3 7 3 - 5 9 8 a 5 9 a 4 f b 5 e < / I D > 
</file>

<file path=customXml/itemProps1.xml><?xml version="1.0" encoding="utf-8"?>
<ds:datastoreItem xmlns:ds="http://schemas.openxmlformats.org/officeDocument/2006/customXml" ds:itemID="{FE415DB3-7EA8-4A3D-9267-E55892EC9E0F}">
  <ds:schemaRefs>
    <ds:schemaRef ds:uri="http://tempuri.org/WorkbookMark.xs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Pkgpin</vt:lpstr>
      <vt:lpstr>Track changes</vt:lpstr>
      <vt:lpstr>PinList</vt:lpstr>
      <vt:lpstr>PinView</vt:lpstr>
      <vt:lpstr>PinViewCol</vt:lpstr>
      <vt:lpstr>PinViewRow</vt:lpstr>
    </vt:vector>
  </TitlesOfParts>
  <Company>Aeroflex Gaisler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Andersson</dc:creator>
  <cp:lastModifiedBy>Paco Hernandez</cp:lastModifiedBy>
  <cp:lastPrinted>2014-09-23T13:51:55Z</cp:lastPrinted>
  <dcterms:created xsi:type="dcterms:W3CDTF">2014-09-18T20:39:39Z</dcterms:created>
  <dcterms:modified xsi:type="dcterms:W3CDTF">2020-07-29T11:37:59Z</dcterms:modified>
</cp:coreProperties>
</file>